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X:\12_ISO_9001\Ortak Alan(Salt Okunur)\04_Tescil ve Kontrol Müdürlüğü\Formlar\"/>
    </mc:Choice>
  </mc:AlternateContent>
  <xr:revisionPtr revIDLastSave="0" documentId="8_{29E28DC9-DBB1-4CFA-82E2-D6625C4A25D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YRINTILI FATURALI SATIŞ LİSTE" sheetId="1" r:id="rId1"/>
  </sheets>
  <definedNames>
    <definedName name="_xlnm._FilterDatabase" localSheetId="0" hidden="1">'AYRINTILI FATURALI SATIŞ LİSTE'!$A$8:$S$35</definedName>
    <definedName name="Excel_BuiltIn_Print_Area_1">'AYRINTILI FATURALI SATIŞ LİSTE'!$8:$64858</definedName>
    <definedName name="_xlnm.Print_Area" localSheetId="0">'AYRINTILI FATURALI SATIŞ LİSTE'!$A$1:$G$35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10" i="1" l="1"/>
  <c r="BE11" i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BE107" i="1"/>
  <c r="BE108" i="1"/>
  <c r="BE109" i="1"/>
  <c r="BE110" i="1"/>
  <c r="BE111" i="1"/>
  <c r="BE112" i="1"/>
  <c r="BE113" i="1"/>
  <c r="BE114" i="1"/>
  <c r="BE115" i="1"/>
  <c r="BE116" i="1"/>
  <c r="BE117" i="1"/>
  <c r="BE118" i="1"/>
  <c r="BE119" i="1"/>
  <c r="BE120" i="1"/>
  <c r="BE121" i="1"/>
  <c r="BE122" i="1"/>
  <c r="BE123" i="1"/>
  <c r="BE124" i="1"/>
  <c r="BE125" i="1"/>
  <c r="BE126" i="1"/>
  <c r="BE127" i="1"/>
  <c r="BE128" i="1"/>
  <c r="BE129" i="1"/>
  <c r="BE130" i="1"/>
  <c r="BE131" i="1"/>
  <c r="BE132" i="1"/>
  <c r="BE133" i="1"/>
  <c r="BE134" i="1"/>
  <c r="BE135" i="1"/>
  <c r="BE136" i="1"/>
  <c r="BE137" i="1"/>
  <c r="BE138" i="1"/>
  <c r="BE139" i="1"/>
  <c r="BE140" i="1"/>
  <c r="BE141" i="1"/>
  <c r="BE142" i="1"/>
  <c r="BE143" i="1"/>
  <c r="BE144" i="1"/>
  <c r="BE145" i="1"/>
  <c r="BE146" i="1"/>
  <c r="BE147" i="1"/>
  <c r="BE148" i="1"/>
  <c r="BE149" i="1"/>
  <c r="BE150" i="1"/>
  <c r="BE151" i="1"/>
  <c r="BE10" i="1"/>
  <c r="BC35" i="1"/>
  <c r="BC36" i="1"/>
  <c r="BC37" i="1"/>
  <c r="BC38" i="1"/>
  <c r="BC39" i="1"/>
  <c r="BC40" i="1"/>
  <c r="BC41" i="1"/>
  <c r="BC42" i="1"/>
  <c r="BC43" i="1"/>
  <c r="BC44" i="1"/>
  <c r="BC45" i="1"/>
  <c r="BC46" i="1"/>
  <c r="BC47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C74" i="1"/>
  <c r="BC75" i="1"/>
  <c r="BC76" i="1"/>
  <c r="BC77" i="1"/>
  <c r="BC78" i="1"/>
  <c r="BC79" i="1"/>
  <c r="BC80" i="1"/>
  <c r="BC81" i="1"/>
  <c r="BC82" i="1"/>
  <c r="BC83" i="1"/>
  <c r="BC84" i="1"/>
  <c r="BC85" i="1"/>
  <c r="BC86" i="1"/>
  <c r="BC87" i="1"/>
  <c r="BC88" i="1"/>
  <c r="BC89" i="1"/>
  <c r="BC90" i="1"/>
  <c r="BC91" i="1"/>
  <c r="BC92" i="1"/>
  <c r="BC93" i="1"/>
  <c r="BC94" i="1"/>
  <c r="BC95" i="1"/>
  <c r="BC96" i="1"/>
  <c r="BC97" i="1"/>
  <c r="BC98" i="1"/>
  <c r="BC99" i="1"/>
  <c r="BC100" i="1"/>
  <c r="BC101" i="1"/>
  <c r="BC102" i="1"/>
  <c r="BC103" i="1"/>
  <c r="BC104" i="1"/>
  <c r="BC105" i="1"/>
  <c r="BC106" i="1"/>
  <c r="BC107" i="1"/>
  <c r="BC108" i="1"/>
  <c r="BC109" i="1"/>
  <c r="BC110" i="1"/>
  <c r="BC111" i="1"/>
  <c r="BC112" i="1"/>
  <c r="BC113" i="1"/>
  <c r="BC114" i="1"/>
  <c r="BC115" i="1"/>
  <c r="BC116" i="1"/>
  <c r="BC117" i="1"/>
  <c r="BC118" i="1"/>
  <c r="BC119" i="1"/>
  <c r="BC120" i="1"/>
  <c r="BC121" i="1"/>
  <c r="BC122" i="1"/>
  <c r="BC123" i="1"/>
  <c r="BC124" i="1"/>
  <c r="BC125" i="1"/>
  <c r="BC126" i="1"/>
  <c r="BC127" i="1"/>
  <c r="BC128" i="1"/>
  <c r="BC129" i="1"/>
  <c r="BC130" i="1"/>
  <c r="BC131" i="1"/>
  <c r="BC132" i="1"/>
  <c r="BC133" i="1"/>
  <c r="BC134" i="1"/>
  <c r="BC135" i="1"/>
  <c r="BC136" i="1"/>
  <c r="BC137" i="1"/>
  <c r="BC138" i="1"/>
  <c r="BC139" i="1"/>
  <c r="BC140" i="1"/>
  <c r="BC141" i="1"/>
  <c r="BC142" i="1"/>
  <c r="BC143" i="1"/>
  <c r="BC144" i="1"/>
  <c r="BC145" i="1"/>
  <c r="BC146" i="1"/>
  <c r="BC147" i="1"/>
  <c r="BC148" i="1"/>
  <c r="BC149" i="1"/>
  <c r="BC150" i="1"/>
  <c r="BC151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11" i="1"/>
  <c r="BC12" i="1"/>
  <c r="BC13" i="1"/>
  <c r="BC14" i="1"/>
  <c r="BC15" i="1"/>
  <c r="BC16" i="1"/>
  <c r="BC17" i="1"/>
  <c r="BC18" i="1"/>
  <c r="BC19" i="1"/>
  <c r="E35" i="1"/>
  <c r="E48" i="1" s="1"/>
  <c r="E74" i="1" s="1"/>
  <c r="E87" i="1" s="1"/>
  <c r="E113" i="1" s="1"/>
  <c r="E126" i="1" s="1"/>
  <c r="E152" i="1" s="1"/>
  <c r="F35" i="1"/>
  <c r="F48" i="1" s="1"/>
  <c r="F74" i="1" s="1"/>
  <c r="F87" i="1" s="1"/>
  <c r="F113" i="1" s="1"/>
  <c r="F126" i="1" s="1"/>
  <c r="F152" i="1" s="1"/>
  <c r="BF10" i="1" l="1"/>
  <c r="BH10" i="1" s="1" a="1"/>
  <c r="BH10" i="1" s="1"/>
  <c r="C158" i="1" s="1"/>
  <c r="BF141" i="1"/>
  <c r="BH141" i="1" s="1" a="1"/>
  <c r="BH141" i="1" s="1"/>
  <c r="BF129" i="1"/>
  <c r="BH129" i="1" s="1" a="1"/>
  <c r="BH129" i="1" s="1"/>
  <c r="BF117" i="1"/>
  <c r="BH117" i="1" s="1" a="1"/>
  <c r="BH117" i="1" s="1"/>
  <c r="BF105" i="1"/>
  <c r="BH105" i="1" s="1" a="1"/>
  <c r="BH105" i="1" s="1"/>
  <c r="BF93" i="1"/>
  <c r="BH93" i="1" s="1" a="1"/>
  <c r="BH93" i="1" s="1"/>
  <c r="BF81" i="1"/>
  <c r="BH81" i="1" s="1" a="1"/>
  <c r="BH81" i="1" s="1"/>
  <c r="BF69" i="1"/>
  <c r="BH69" i="1" s="1" a="1"/>
  <c r="BH69" i="1" s="1"/>
  <c r="BF57" i="1"/>
  <c r="BH57" i="1" s="1" a="1"/>
  <c r="BH57" i="1" s="1"/>
  <c r="BF45" i="1"/>
  <c r="BH45" i="1" s="1" a="1"/>
  <c r="BH45" i="1" s="1"/>
  <c r="BF33" i="1"/>
  <c r="BH33" i="1" s="1" a="1"/>
  <c r="BH33" i="1" s="1"/>
  <c r="BF21" i="1"/>
  <c r="BH21" i="1" s="1" a="1"/>
  <c r="BH21" i="1" s="1"/>
  <c r="N158" i="1" s="1"/>
  <c r="BF140" i="1"/>
  <c r="BH140" i="1" s="1" a="1"/>
  <c r="BH140" i="1" s="1"/>
  <c r="BF128" i="1"/>
  <c r="BH128" i="1" s="1" a="1"/>
  <c r="BH128" i="1" s="1"/>
  <c r="BF116" i="1"/>
  <c r="BH116" i="1" s="1" a="1"/>
  <c r="BH116" i="1" s="1"/>
  <c r="BF104" i="1"/>
  <c r="BH104" i="1" s="1" a="1"/>
  <c r="BH104" i="1" s="1"/>
  <c r="BF92" i="1"/>
  <c r="BH92" i="1" s="1" a="1"/>
  <c r="BH92" i="1" s="1"/>
  <c r="BF80" i="1"/>
  <c r="BH80" i="1" s="1" a="1"/>
  <c r="BH80" i="1" s="1"/>
  <c r="BF68" i="1"/>
  <c r="BH68" i="1" s="1" a="1"/>
  <c r="BH68" i="1" s="1"/>
  <c r="BF56" i="1"/>
  <c r="BH56" i="1" s="1" a="1"/>
  <c r="BH56" i="1" s="1"/>
  <c r="BF44" i="1"/>
  <c r="BH44" i="1" s="1" a="1"/>
  <c r="BH44" i="1" s="1"/>
  <c r="BF32" i="1"/>
  <c r="BH32" i="1" s="1" a="1"/>
  <c r="BH32" i="1" s="1"/>
  <c r="BF20" i="1"/>
  <c r="BH20" i="1" s="1" a="1"/>
  <c r="BH20" i="1" s="1"/>
  <c r="M158" i="1" s="1"/>
  <c r="BF151" i="1"/>
  <c r="BH151" i="1" s="1" a="1"/>
  <c r="BH151" i="1" s="1"/>
  <c r="BF139" i="1"/>
  <c r="BH139" i="1" s="1" a="1"/>
  <c r="BH139" i="1" s="1"/>
  <c r="BF127" i="1"/>
  <c r="BH127" i="1" s="1" a="1"/>
  <c r="BH127" i="1" s="1"/>
  <c r="BF115" i="1"/>
  <c r="BH115" i="1" s="1" a="1"/>
  <c r="BH115" i="1" s="1"/>
  <c r="BF103" i="1"/>
  <c r="BH103" i="1" s="1" a="1"/>
  <c r="BH103" i="1" s="1"/>
  <c r="BF91" i="1"/>
  <c r="BH91" i="1" s="1" a="1"/>
  <c r="BH91" i="1" s="1"/>
  <c r="BF79" i="1"/>
  <c r="BH79" i="1" s="1" a="1"/>
  <c r="BH79" i="1" s="1"/>
  <c r="BF67" i="1"/>
  <c r="BH67" i="1" s="1" a="1"/>
  <c r="BH67" i="1" s="1"/>
  <c r="BF55" i="1"/>
  <c r="BH55" i="1" s="1" a="1"/>
  <c r="BH55" i="1" s="1"/>
  <c r="BF43" i="1"/>
  <c r="BH43" i="1" s="1" a="1"/>
  <c r="BH43" i="1" s="1"/>
  <c r="BF31" i="1"/>
  <c r="BH31" i="1" s="1" a="1"/>
  <c r="BH31" i="1" s="1"/>
  <c r="BF19" i="1"/>
  <c r="BH19" i="1" s="1" a="1"/>
  <c r="BH19" i="1" s="1"/>
  <c r="L158" i="1" s="1"/>
  <c r="BF150" i="1"/>
  <c r="BH150" i="1" s="1" a="1"/>
  <c r="BH150" i="1" s="1"/>
  <c r="BF138" i="1"/>
  <c r="BH138" i="1" s="1" a="1"/>
  <c r="BH138" i="1" s="1"/>
  <c r="BF126" i="1"/>
  <c r="BH126" i="1" s="1" a="1"/>
  <c r="BH126" i="1" s="1"/>
  <c r="BF114" i="1"/>
  <c r="BH114" i="1" s="1" a="1"/>
  <c r="BH114" i="1" s="1"/>
  <c r="BF102" i="1"/>
  <c r="BH102" i="1" s="1" a="1"/>
  <c r="BH102" i="1" s="1"/>
  <c r="BF90" i="1"/>
  <c r="BH90" i="1" s="1" a="1"/>
  <c r="BH90" i="1" s="1"/>
  <c r="BF78" i="1"/>
  <c r="BH78" i="1" s="1" a="1"/>
  <c r="BH78" i="1" s="1"/>
  <c r="BF66" i="1"/>
  <c r="BH66" i="1" s="1" a="1"/>
  <c r="BH66" i="1" s="1"/>
  <c r="BF54" i="1"/>
  <c r="BH54" i="1" s="1" a="1"/>
  <c r="BH54" i="1" s="1"/>
  <c r="BF42" i="1"/>
  <c r="BH42" i="1" s="1" a="1"/>
  <c r="BH42" i="1" s="1"/>
  <c r="BF30" i="1"/>
  <c r="BH30" i="1" s="1" a="1"/>
  <c r="BH30" i="1" s="1"/>
  <c r="BF18" i="1"/>
  <c r="BH18" i="1" s="1" a="1"/>
  <c r="BH18" i="1" s="1"/>
  <c r="K158" i="1" s="1"/>
  <c r="BF149" i="1"/>
  <c r="BH149" i="1" s="1" a="1"/>
  <c r="BH149" i="1" s="1"/>
  <c r="BF137" i="1"/>
  <c r="BH137" i="1" s="1" a="1"/>
  <c r="BH137" i="1" s="1"/>
  <c r="BF125" i="1"/>
  <c r="BH125" i="1" s="1" a="1"/>
  <c r="BH125" i="1" s="1"/>
  <c r="BF113" i="1"/>
  <c r="BH113" i="1" s="1" a="1"/>
  <c r="BH113" i="1" s="1"/>
  <c r="BF101" i="1"/>
  <c r="BH101" i="1" s="1" a="1"/>
  <c r="BH101" i="1" s="1"/>
  <c r="BF89" i="1"/>
  <c r="BH89" i="1" s="1" a="1"/>
  <c r="BH89" i="1" s="1"/>
  <c r="BF77" i="1"/>
  <c r="BH77" i="1" s="1" a="1"/>
  <c r="BH77" i="1" s="1"/>
  <c r="BF65" i="1"/>
  <c r="BH65" i="1" s="1" a="1"/>
  <c r="BH65" i="1" s="1"/>
  <c r="BF53" i="1"/>
  <c r="BH53" i="1" s="1" a="1"/>
  <c r="BH53" i="1" s="1"/>
  <c r="BF41" i="1"/>
  <c r="BH41" i="1" s="1" a="1"/>
  <c r="BH41" i="1" s="1"/>
  <c r="BF29" i="1"/>
  <c r="BH29" i="1" s="1" a="1"/>
  <c r="BH29" i="1" s="1"/>
  <c r="V158" i="1" s="1"/>
  <c r="BF17" i="1"/>
  <c r="BH17" i="1" s="1" a="1"/>
  <c r="BH17" i="1" s="1"/>
  <c r="J158" i="1" s="1"/>
  <c r="BF148" i="1"/>
  <c r="BH148" i="1" s="1" a="1"/>
  <c r="BH148" i="1" s="1"/>
  <c r="BF124" i="1"/>
  <c r="BH124" i="1" s="1" a="1"/>
  <c r="BH124" i="1" s="1"/>
  <c r="BF112" i="1"/>
  <c r="BH112" i="1" s="1" a="1"/>
  <c r="BH112" i="1" s="1"/>
  <c r="BF100" i="1"/>
  <c r="BH100" i="1" s="1" a="1"/>
  <c r="BH100" i="1" s="1"/>
  <c r="BF88" i="1"/>
  <c r="BH88" i="1" s="1" a="1"/>
  <c r="BH88" i="1" s="1"/>
  <c r="BF76" i="1"/>
  <c r="BH76" i="1" s="1" a="1"/>
  <c r="BH76" i="1" s="1"/>
  <c r="BF64" i="1"/>
  <c r="BH64" i="1" s="1" a="1"/>
  <c r="BH64" i="1" s="1"/>
  <c r="BF52" i="1"/>
  <c r="BH52" i="1" s="1" a="1"/>
  <c r="BH52" i="1" s="1"/>
  <c r="BF28" i="1"/>
  <c r="BH28" i="1" s="1" a="1"/>
  <c r="BH28" i="1" s="1"/>
  <c r="U158" i="1" s="1"/>
  <c r="BF16" i="1"/>
  <c r="BH16" i="1" s="1" a="1"/>
  <c r="BH16" i="1" s="1"/>
  <c r="I158" i="1" s="1"/>
  <c r="BF123" i="1"/>
  <c r="BH123" i="1" s="1" a="1"/>
  <c r="BH123" i="1" s="1"/>
  <c r="BF136" i="1"/>
  <c r="BH136" i="1" s="1" a="1"/>
  <c r="BH136" i="1" s="1"/>
  <c r="BF40" i="1"/>
  <c r="BH40" i="1" s="1" a="1"/>
  <c r="BH40" i="1" s="1"/>
  <c r="BF147" i="1"/>
  <c r="BH147" i="1" s="1" a="1"/>
  <c r="BH147" i="1" s="1"/>
  <c r="BF135" i="1"/>
  <c r="BH135" i="1" s="1" a="1"/>
  <c r="BH135" i="1" s="1"/>
  <c r="BF111" i="1"/>
  <c r="BH111" i="1" s="1" a="1"/>
  <c r="BH111" i="1" s="1"/>
  <c r="BF99" i="1"/>
  <c r="BH99" i="1" s="1" a="1"/>
  <c r="BH99" i="1" s="1"/>
  <c r="BF87" i="1"/>
  <c r="BH87" i="1" s="1" a="1"/>
  <c r="BH87" i="1" s="1"/>
  <c r="BF75" i="1"/>
  <c r="BH75" i="1" s="1" a="1"/>
  <c r="BH75" i="1" s="1"/>
  <c r="BF63" i="1"/>
  <c r="BH63" i="1" s="1" a="1"/>
  <c r="BH63" i="1" s="1"/>
  <c r="BF51" i="1"/>
  <c r="BH51" i="1" s="1" a="1"/>
  <c r="BH51" i="1" s="1"/>
  <c r="BF39" i="1"/>
  <c r="BH39" i="1" s="1" a="1"/>
  <c r="BH39" i="1" s="1"/>
  <c r="BF27" i="1"/>
  <c r="BH27" i="1" s="1" a="1"/>
  <c r="BH27" i="1" s="1"/>
  <c r="T158" i="1" s="1"/>
  <c r="BF15" i="1"/>
  <c r="BH15" i="1" s="1" a="1"/>
  <c r="BH15" i="1" s="1"/>
  <c r="H158" i="1" s="1"/>
  <c r="BF146" i="1"/>
  <c r="BH146" i="1" s="1" a="1"/>
  <c r="BH146" i="1" s="1"/>
  <c r="BF134" i="1"/>
  <c r="BH134" i="1" s="1" a="1"/>
  <c r="BH134" i="1" s="1"/>
  <c r="BF122" i="1"/>
  <c r="BH122" i="1" s="1" a="1"/>
  <c r="BH122" i="1" s="1"/>
  <c r="BF110" i="1"/>
  <c r="BH110" i="1" s="1" a="1"/>
  <c r="BH110" i="1" s="1"/>
  <c r="BF98" i="1"/>
  <c r="BH98" i="1" s="1" a="1"/>
  <c r="BH98" i="1" s="1"/>
  <c r="BF86" i="1"/>
  <c r="BH86" i="1" s="1" a="1"/>
  <c r="BH86" i="1" s="1"/>
  <c r="BF74" i="1"/>
  <c r="BH74" i="1" s="1" a="1"/>
  <c r="BH74" i="1" s="1"/>
  <c r="BF62" i="1"/>
  <c r="BH62" i="1" s="1" a="1"/>
  <c r="BH62" i="1" s="1"/>
  <c r="BF50" i="1"/>
  <c r="BH50" i="1" s="1" a="1"/>
  <c r="BH50" i="1" s="1"/>
  <c r="BF38" i="1"/>
  <c r="BH38" i="1" s="1" a="1"/>
  <c r="BH38" i="1" s="1"/>
  <c r="BF26" i="1"/>
  <c r="BH26" i="1" s="1" a="1"/>
  <c r="BH26" i="1" s="1"/>
  <c r="S158" i="1" s="1"/>
  <c r="BF14" i="1"/>
  <c r="BH14" i="1" s="1" a="1"/>
  <c r="BH14" i="1" s="1"/>
  <c r="G158" i="1" s="1"/>
  <c r="BF145" i="1"/>
  <c r="BH145" i="1" s="1" a="1"/>
  <c r="BH145" i="1" s="1"/>
  <c r="BF133" i="1"/>
  <c r="BH133" i="1" s="1" a="1"/>
  <c r="BH133" i="1" s="1"/>
  <c r="BF121" i="1"/>
  <c r="BH121" i="1" s="1" a="1"/>
  <c r="BH121" i="1" s="1"/>
  <c r="BF109" i="1"/>
  <c r="BH109" i="1" s="1" a="1"/>
  <c r="BH109" i="1" s="1"/>
  <c r="BF97" i="1"/>
  <c r="BH97" i="1" s="1" a="1"/>
  <c r="BH97" i="1" s="1"/>
  <c r="BF85" i="1"/>
  <c r="BH85" i="1" s="1" a="1"/>
  <c r="BH85" i="1" s="1"/>
  <c r="BF73" i="1"/>
  <c r="BH73" i="1" s="1" a="1"/>
  <c r="BH73" i="1" s="1"/>
  <c r="BF61" i="1"/>
  <c r="BH61" i="1" s="1" a="1"/>
  <c r="BH61" i="1" s="1"/>
  <c r="BF49" i="1"/>
  <c r="BH49" i="1" s="1" a="1"/>
  <c r="BH49" i="1" s="1"/>
  <c r="BF37" i="1"/>
  <c r="BH37" i="1" s="1" a="1"/>
  <c r="BH37" i="1" s="1"/>
  <c r="BF25" i="1"/>
  <c r="BH25" i="1" s="1" a="1"/>
  <c r="BH25" i="1" s="1"/>
  <c r="R158" i="1" s="1"/>
  <c r="BF13" i="1"/>
  <c r="BH13" i="1" s="1" a="1"/>
  <c r="BH13" i="1" s="1"/>
  <c r="F158" i="1" s="1"/>
  <c r="BF144" i="1"/>
  <c r="BH144" i="1" s="1" a="1"/>
  <c r="BH144" i="1" s="1"/>
  <c r="BF132" i="1"/>
  <c r="BH132" i="1" s="1" a="1"/>
  <c r="BH132" i="1" s="1"/>
  <c r="BF120" i="1"/>
  <c r="BH120" i="1" s="1" a="1"/>
  <c r="BH120" i="1" s="1"/>
  <c r="BF108" i="1"/>
  <c r="BH108" i="1" s="1" a="1"/>
  <c r="BH108" i="1" s="1"/>
  <c r="BF96" i="1"/>
  <c r="BH96" i="1" s="1" a="1"/>
  <c r="BH96" i="1" s="1"/>
  <c r="BF84" i="1"/>
  <c r="BH84" i="1" s="1" a="1"/>
  <c r="BH84" i="1" s="1"/>
  <c r="BF72" i="1"/>
  <c r="BH72" i="1" s="1" a="1"/>
  <c r="BH72" i="1" s="1"/>
  <c r="BF60" i="1"/>
  <c r="BH60" i="1" s="1" a="1"/>
  <c r="BH60" i="1" s="1"/>
  <c r="BF48" i="1"/>
  <c r="BH48" i="1" s="1" a="1"/>
  <c r="BH48" i="1" s="1"/>
  <c r="BF36" i="1"/>
  <c r="BH36" i="1" s="1" a="1"/>
  <c r="BH36" i="1" s="1"/>
  <c r="BF24" i="1"/>
  <c r="BH24" i="1" s="1" a="1"/>
  <c r="BH24" i="1" s="1"/>
  <c r="Q158" i="1" s="1"/>
  <c r="BF12" i="1"/>
  <c r="BH12" i="1" s="1" a="1"/>
  <c r="BH12" i="1" s="1"/>
  <c r="E158" i="1" s="1"/>
  <c r="BF143" i="1"/>
  <c r="BH143" i="1" s="1" a="1"/>
  <c r="BH143" i="1" s="1"/>
  <c r="BF131" i="1"/>
  <c r="BH131" i="1" s="1" a="1"/>
  <c r="BH131" i="1" s="1"/>
  <c r="BF119" i="1"/>
  <c r="BH119" i="1" s="1" a="1"/>
  <c r="BH119" i="1" s="1"/>
  <c r="BF107" i="1"/>
  <c r="BH107" i="1" s="1" a="1"/>
  <c r="BH107" i="1" s="1"/>
  <c r="BF95" i="1"/>
  <c r="BH95" i="1" s="1" a="1"/>
  <c r="BH95" i="1" s="1"/>
  <c r="BF83" i="1"/>
  <c r="BH83" i="1" s="1" a="1"/>
  <c r="BH83" i="1" s="1"/>
  <c r="BF71" i="1"/>
  <c r="BH71" i="1" s="1" a="1"/>
  <c r="BH71" i="1" s="1"/>
  <c r="BF59" i="1"/>
  <c r="BH59" i="1" s="1" a="1"/>
  <c r="BH59" i="1" s="1"/>
  <c r="BF47" i="1"/>
  <c r="BH47" i="1" s="1" a="1"/>
  <c r="BH47" i="1" s="1"/>
  <c r="BF35" i="1"/>
  <c r="BH35" i="1" s="1" a="1"/>
  <c r="BH35" i="1" s="1"/>
  <c r="BF23" i="1"/>
  <c r="BH23" i="1" s="1" a="1"/>
  <c r="BH23" i="1" s="1"/>
  <c r="P158" i="1" s="1"/>
  <c r="BF11" i="1"/>
  <c r="BH11" i="1" s="1" a="1"/>
  <c r="BH11" i="1" s="1"/>
  <c r="D158" i="1" s="1"/>
  <c r="BF142" i="1"/>
  <c r="BH142" i="1" s="1" a="1"/>
  <c r="BH142" i="1" s="1"/>
  <c r="BF130" i="1"/>
  <c r="BH130" i="1" s="1" a="1"/>
  <c r="BH130" i="1" s="1"/>
  <c r="BF118" i="1"/>
  <c r="BH118" i="1" s="1" a="1"/>
  <c r="BH118" i="1" s="1"/>
  <c r="BF106" i="1"/>
  <c r="BH106" i="1" s="1" a="1"/>
  <c r="BH106" i="1" s="1"/>
  <c r="BF94" i="1"/>
  <c r="BH94" i="1" s="1" a="1"/>
  <c r="BH94" i="1" s="1"/>
  <c r="BF82" i="1"/>
  <c r="BH82" i="1" s="1" a="1"/>
  <c r="BH82" i="1" s="1"/>
  <c r="BF70" i="1"/>
  <c r="BH70" i="1" s="1" a="1"/>
  <c r="BH70" i="1" s="1"/>
  <c r="BF58" i="1"/>
  <c r="BH58" i="1" s="1" a="1"/>
  <c r="BH58" i="1" s="1"/>
  <c r="BF46" i="1"/>
  <c r="BH46" i="1" s="1" a="1"/>
  <c r="BH46" i="1" s="1"/>
  <c r="BF34" i="1"/>
  <c r="BH34" i="1" s="1" a="1"/>
  <c r="BH34" i="1" s="1"/>
  <c r="BF22" i="1"/>
  <c r="BH22" i="1" s="1" a="1"/>
  <c r="BH22" i="1" s="1"/>
  <c r="O158" i="1" s="1"/>
  <c r="BD10" i="1"/>
  <c r="BG10" i="1" s="1" a="1"/>
  <c r="BG10" i="1" s="1"/>
  <c r="BD21" i="1"/>
  <c r="BG21" i="1" s="1" a="1"/>
  <c r="BG21" i="1" s="1"/>
  <c r="BD140" i="1"/>
  <c r="BG140" i="1" s="1" a="1"/>
  <c r="BG140" i="1" s="1"/>
  <c r="BD128" i="1"/>
  <c r="BG128" i="1" s="1" a="1"/>
  <c r="BG128" i="1" s="1"/>
  <c r="BD116" i="1"/>
  <c r="BG116" i="1" s="1" a="1"/>
  <c r="BG116" i="1" s="1"/>
  <c r="BD104" i="1"/>
  <c r="BG104" i="1" s="1" a="1"/>
  <c r="BG104" i="1" s="1"/>
  <c r="BD92" i="1"/>
  <c r="BG92" i="1" s="1" a="1"/>
  <c r="BG92" i="1" s="1"/>
  <c r="BD80" i="1"/>
  <c r="BG80" i="1" s="1" a="1"/>
  <c r="BG80" i="1" s="1"/>
  <c r="BD68" i="1"/>
  <c r="BG68" i="1" s="1" a="1"/>
  <c r="BG68" i="1" s="1"/>
  <c r="BD56" i="1"/>
  <c r="BG56" i="1" s="1" a="1"/>
  <c r="BG56" i="1" s="1"/>
  <c r="BD44" i="1"/>
  <c r="BG44" i="1" s="1" a="1"/>
  <c r="BG44" i="1" s="1"/>
  <c r="BD32" i="1"/>
  <c r="BG32" i="1" s="1" a="1"/>
  <c r="BG32" i="1" s="1"/>
  <c r="BD20" i="1"/>
  <c r="BG20" i="1" s="1" a="1"/>
  <c r="BG20" i="1" s="1"/>
  <c r="BD151" i="1"/>
  <c r="BG151" i="1" s="1" a="1"/>
  <c r="BG151" i="1" s="1"/>
  <c r="BD139" i="1"/>
  <c r="BG139" i="1" s="1" a="1"/>
  <c r="BG139" i="1" s="1"/>
  <c r="BD127" i="1"/>
  <c r="BG127" i="1" s="1" a="1"/>
  <c r="BG127" i="1" s="1"/>
  <c r="BD115" i="1"/>
  <c r="BG115" i="1" s="1" a="1"/>
  <c r="BG115" i="1" s="1"/>
  <c r="BD103" i="1"/>
  <c r="BG103" i="1" s="1" a="1"/>
  <c r="BG103" i="1" s="1"/>
  <c r="BD91" i="1"/>
  <c r="BG91" i="1" s="1" a="1"/>
  <c r="BG91" i="1" s="1"/>
  <c r="BD79" i="1"/>
  <c r="BG79" i="1" s="1" a="1"/>
  <c r="BG79" i="1" s="1"/>
  <c r="BD67" i="1"/>
  <c r="BG67" i="1" s="1" a="1"/>
  <c r="BG67" i="1" s="1"/>
  <c r="BD55" i="1"/>
  <c r="BG55" i="1" s="1" a="1"/>
  <c r="BG55" i="1" s="1"/>
  <c r="BD43" i="1"/>
  <c r="BG43" i="1" s="1" a="1"/>
  <c r="BG43" i="1" s="1"/>
  <c r="BD31" i="1"/>
  <c r="BG31" i="1" s="1" a="1"/>
  <c r="BG31" i="1" s="1"/>
  <c r="BD19" i="1"/>
  <c r="BG19" i="1" s="1" a="1"/>
  <c r="BG19" i="1" s="1"/>
  <c r="BD150" i="1"/>
  <c r="BG150" i="1" s="1" a="1"/>
  <c r="BG150" i="1" s="1"/>
  <c r="BD138" i="1"/>
  <c r="BG138" i="1" s="1" a="1"/>
  <c r="BG138" i="1" s="1"/>
  <c r="BD126" i="1"/>
  <c r="BG126" i="1" s="1" a="1"/>
  <c r="BG126" i="1" s="1"/>
  <c r="BD114" i="1"/>
  <c r="BG114" i="1" s="1" a="1"/>
  <c r="BG114" i="1" s="1"/>
  <c r="BD102" i="1"/>
  <c r="BG102" i="1" s="1" a="1"/>
  <c r="BG102" i="1" s="1"/>
  <c r="BD90" i="1"/>
  <c r="BG90" i="1" s="1" a="1"/>
  <c r="BG90" i="1" s="1"/>
  <c r="BD78" i="1"/>
  <c r="BG78" i="1" s="1" a="1"/>
  <c r="BG78" i="1" s="1"/>
  <c r="BD66" i="1"/>
  <c r="BG66" i="1" s="1" a="1"/>
  <c r="BG66" i="1" s="1"/>
  <c r="BD54" i="1"/>
  <c r="BG54" i="1" s="1" a="1"/>
  <c r="BG54" i="1" s="1"/>
  <c r="BD42" i="1"/>
  <c r="BG42" i="1" s="1" a="1"/>
  <c r="BG42" i="1" s="1"/>
  <c r="BD30" i="1"/>
  <c r="BG30" i="1" s="1" a="1"/>
  <c r="BG30" i="1" s="1"/>
  <c r="BD18" i="1"/>
  <c r="BG18" i="1" s="1" a="1"/>
  <c r="BG18" i="1" s="1"/>
  <c r="BD149" i="1"/>
  <c r="BG149" i="1" s="1" a="1"/>
  <c r="BG149" i="1" s="1"/>
  <c r="BD137" i="1"/>
  <c r="BG137" i="1" s="1" a="1"/>
  <c r="BG137" i="1" s="1"/>
  <c r="BD125" i="1"/>
  <c r="BG125" i="1" s="1" a="1"/>
  <c r="BG125" i="1" s="1"/>
  <c r="BD113" i="1"/>
  <c r="BG113" i="1" s="1" a="1"/>
  <c r="BG113" i="1" s="1"/>
  <c r="BD101" i="1"/>
  <c r="BG101" i="1" s="1" a="1"/>
  <c r="BG101" i="1" s="1"/>
  <c r="BD89" i="1"/>
  <c r="BG89" i="1" s="1" a="1"/>
  <c r="BG89" i="1" s="1"/>
  <c r="BD77" i="1"/>
  <c r="BG77" i="1" s="1" a="1"/>
  <c r="BG77" i="1" s="1"/>
  <c r="BD65" i="1"/>
  <c r="BG65" i="1" s="1" a="1"/>
  <c r="BG65" i="1" s="1"/>
  <c r="BD53" i="1"/>
  <c r="BG53" i="1" s="1" a="1"/>
  <c r="BG53" i="1" s="1"/>
  <c r="BD41" i="1"/>
  <c r="BG41" i="1" s="1" a="1"/>
  <c r="BG41" i="1" s="1"/>
  <c r="BD29" i="1"/>
  <c r="BG29" i="1" s="1" a="1"/>
  <c r="BG29" i="1" s="1"/>
  <c r="BD17" i="1"/>
  <c r="BG17" i="1" s="1" a="1"/>
  <c r="BG17" i="1" s="1"/>
  <c r="BD148" i="1"/>
  <c r="BG148" i="1" s="1" a="1"/>
  <c r="BG148" i="1" s="1"/>
  <c r="BD136" i="1"/>
  <c r="BG136" i="1" s="1" a="1"/>
  <c r="BG136" i="1" s="1"/>
  <c r="BD124" i="1"/>
  <c r="BG124" i="1" s="1" a="1"/>
  <c r="BG124" i="1" s="1"/>
  <c r="BD112" i="1"/>
  <c r="BG112" i="1" s="1" a="1"/>
  <c r="BG112" i="1" s="1"/>
  <c r="BD100" i="1"/>
  <c r="BG100" i="1" s="1" a="1"/>
  <c r="BG100" i="1" s="1"/>
  <c r="BD88" i="1"/>
  <c r="BG88" i="1" s="1" a="1"/>
  <c r="BG88" i="1" s="1"/>
  <c r="BD76" i="1"/>
  <c r="BG76" i="1" s="1" a="1"/>
  <c r="BG76" i="1" s="1"/>
  <c r="BD64" i="1"/>
  <c r="BG64" i="1" s="1" a="1"/>
  <c r="BG64" i="1" s="1"/>
  <c r="BD52" i="1"/>
  <c r="BG52" i="1" s="1" a="1"/>
  <c r="BG52" i="1" s="1"/>
  <c r="BD40" i="1"/>
  <c r="BG40" i="1" s="1" a="1"/>
  <c r="BG40" i="1" s="1"/>
  <c r="BD28" i="1"/>
  <c r="BG28" i="1" s="1" a="1"/>
  <c r="BG28" i="1" s="1"/>
  <c r="BD16" i="1"/>
  <c r="BG16" i="1" s="1" a="1"/>
  <c r="BG16" i="1" s="1"/>
  <c r="BD147" i="1"/>
  <c r="BG147" i="1" s="1" a="1"/>
  <c r="BG147" i="1" s="1"/>
  <c r="BD135" i="1"/>
  <c r="BG135" i="1" s="1" a="1"/>
  <c r="BG135" i="1" s="1"/>
  <c r="BD123" i="1"/>
  <c r="BG123" i="1" s="1" a="1"/>
  <c r="BG123" i="1" s="1"/>
  <c r="BD111" i="1"/>
  <c r="BG111" i="1" s="1" a="1"/>
  <c r="BG111" i="1" s="1"/>
  <c r="BD99" i="1"/>
  <c r="BG99" i="1" s="1" a="1"/>
  <c r="BG99" i="1" s="1"/>
  <c r="BD87" i="1"/>
  <c r="BG87" i="1" s="1" a="1"/>
  <c r="BG87" i="1" s="1"/>
  <c r="BD75" i="1"/>
  <c r="BG75" i="1" s="1" a="1"/>
  <c r="BG75" i="1" s="1"/>
  <c r="BD63" i="1"/>
  <c r="BG63" i="1" s="1" a="1"/>
  <c r="BG63" i="1" s="1"/>
  <c r="BD51" i="1"/>
  <c r="BG51" i="1" s="1" a="1"/>
  <c r="BG51" i="1" s="1"/>
  <c r="BD39" i="1"/>
  <c r="BG39" i="1" s="1" a="1"/>
  <c r="BG39" i="1" s="1"/>
  <c r="BD27" i="1"/>
  <c r="BG27" i="1" s="1" a="1"/>
  <c r="BG27" i="1" s="1"/>
  <c r="BD15" i="1"/>
  <c r="BG15" i="1" s="1" a="1"/>
  <c r="BG15" i="1" s="1"/>
  <c r="BD146" i="1"/>
  <c r="BG146" i="1" s="1" a="1"/>
  <c r="BG146" i="1" s="1"/>
  <c r="BD134" i="1"/>
  <c r="BG134" i="1" s="1" a="1"/>
  <c r="BG134" i="1" s="1"/>
  <c r="BD122" i="1"/>
  <c r="BG122" i="1" s="1" a="1"/>
  <c r="BG122" i="1" s="1"/>
  <c r="BD110" i="1"/>
  <c r="BG110" i="1" s="1" a="1"/>
  <c r="BG110" i="1" s="1"/>
  <c r="BD98" i="1"/>
  <c r="BG98" i="1" s="1" a="1"/>
  <c r="BG98" i="1" s="1"/>
  <c r="BD86" i="1"/>
  <c r="BG86" i="1" s="1" a="1"/>
  <c r="BG86" i="1" s="1"/>
  <c r="BD74" i="1"/>
  <c r="BG74" i="1" s="1" a="1"/>
  <c r="BG74" i="1" s="1"/>
  <c r="BD62" i="1"/>
  <c r="BG62" i="1" s="1" a="1"/>
  <c r="BG62" i="1" s="1"/>
  <c r="BD50" i="1"/>
  <c r="BG50" i="1" s="1" a="1"/>
  <c r="BG50" i="1" s="1"/>
  <c r="BD38" i="1"/>
  <c r="BG38" i="1" s="1" a="1"/>
  <c r="BG38" i="1" s="1"/>
  <c r="BD26" i="1"/>
  <c r="BG26" i="1" s="1" a="1"/>
  <c r="BG26" i="1" s="1"/>
  <c r="BD14" i="1"/>
  <c r="BG14" i="1" s="1" a="1"/>
  <c r="BG14" i="1" s="1"/>
  <c r="BD145" i="1"/>
  <c r="BG145" i="1" s="1" a="1"/>
  <c r="BG145" i="1" s="1"/>
  <c r="BD133" i="1"/>
  <c r="BG133" i="1" s="1" a="1"/>
  <c r="BG133" i="1" s="1"/>
  <c r="BD121" i="1"/>
  <c r="BG121" i="1" s="1" a="1"/>
  <c r="BG121" i="1" s="1"/>
  <c r="BD109" i="1"/>
  <c r="BG109" i="1" s="1" a="1"/>
  <c r="BG109" i="1" s="1"/>
  <c r="BD97" i="1"/>
  <c r="BG97" i="1" s="1" a="1"/>
  <c r="BG97" i="1" s="1"/>
  <c r="BD85" i="1"/>
  <c r="BG85" i="1" s="1" a="1"/>
  <c r="BG85" i="1" s="1"/>
  <c r="BD73" i="1"/>
  <c r="BG73" i="1" s="1" a="1"/>
  <c r="BG73" i="1" s="1"/>
  <c r="BD61" i="1"/>
  <c r="BG61" i="1" s="1" a="1"/>
  <c r="BG61" i="1" s="1"/>
  <c r="BD49" i="1"/>
  <c r="BG49" i="1" s="1" a="1"/>
  <c r="BG49" i="1" s="1"/>
  <c r="BD37" i="1"/>
  <c r="BG37" i="1" s="1" a="1"/>
  <c r="BG37" i="1" s="1"/>
  <c r="BD25" i="1"/>
  <c r="BG25" i="1" s="1" a="1"/>
  <c r="BG25" i="1" s="1"/>
  <c r="BD13" i="1"/>
  <c r="BG13" i="1" s="1" a="1"/>
  <c r="BG13" i="1" s="1"/>
  <c r="BD144" i="1"/>
  <c r="BG144" i="1" s="1" a="1"/>
  <c r="BG144" i="1" s="1"/>
  <c r="BD132" i="1"/>
  <c r="BG132" i="1" s="1" a="1"/>
  <c r="BG132" i="1" s="1"/>
  <c r="BD120" i="1"/>
  <c r="BG120" i="1" s="1" a="1"/>
  <c r="BG120" i="1" s="1"/>
  <c r="BD108" i="1"/>
  <c r="BG108" i="1" s="1" a="1"/>
  <c r="BG108" i="1" s="1"/>
  <c r="BD96" i="1"/>
  <c r="BG96" i="1" s="1" a="1"/>
  <c r="BG96" i="1" s="1"/>
  <c r="BD84" i="1"/>
  <c r="BG84" i="1" s="1" a="1"/>
  <c r="BG84" i="1" s="1"/>
  <c r="BD72" i="1"/>
  <c r="BG72" i="1" s="1" a="1"/>
  <c r="BG72" i="1" s="1"/>
  <c r="BD60" i="1"/>
  <c r="BG60" i="1" s="1" a="1"/>
  <c r="BG60" i="1" s="1"/>
  <c r="BD48" i="1"/>
  <c r="BG48" i="1" s="1" a="1"/>
  <c r="BG48" i="1" s="1"/>
  <c r="BD36" i="1"/>
  <c r="BG36" i="1" s="1" a="1"/>
  <c r="BG36" i="1" s="1"/>
  <c r="BD24" i="1"/>
  <c r="BG24" i="1" s="1" a="1"/>
  <c r="BG24" i="1" s="1"/>
  <c r="BD12" i="1"/>
  <c r="BG12" i="1" s="1" a="1"/>
  <c r="BG12" i="1" s="1"/>
  <c r="BD143" i="1"/>
  <c r="BG143" i="1" s="1" a="1"/>
  <c r="BG143" i="1" s="1"/>
  <c r="BD131" i="1"/>
  <c r="BG131" i="1" s="1" a="1"/>
  <c r="BG131" i="1" s="1"/>
  <c r="BD119" i="1"/>
  <c r="BG119" i="1" s="1" a="1"/>
  <c r="BG119" i="1" s="1"/>
  <c r="BD107" i="1"/>
  <c r="BG107" i="1" s="1" a="1"/>
  <c r="BG107" i="1" s="1"/>
  <c r="BD95" i="1"/>
  <c r="BG95" i="1" s="1" a="1"/>
  <c r="BG95" i="1" s="1"/>
  <c r="BD83" i="1"/>
  <c r="BG83" i="1" s="1" a="1"/>
  <c r="BG83" i="1" s="1"/>
  <c r="BD71" i="1"/>
  <c r="BG71" i="1" s="1" a="1"/>
  <c r="BG71" i="1" s="1"/>
  <c r="BD59" i="1"/>
  <c r="BG59" i="1" s="1" a="1"/>
  <c r="BG59" i="1" s="1"/>
  <c r="BD47" i="1"/>
  <c r="BG47" i="1" s="1" a="1"/>
  <c r="BG47" i="1" s="1"/>
  <c r="BD35" i="1"/>
  <c r="BG35" i="1" s="1" a="1"/>
  <c r="BG35" i="1" s="1"/>
  <c r="BD23" i="1"/>
  <c r="BG23" i="1" s="1" a="1"/>
  <c r="BG23" i="1" s="1"/>
  <c r="BD11" i="1"/>
  <c r="BG11" i="1" s="1" a="1"/>
  <c r="BG11" i="1" s="1"/>
  <c r="BD142" i="1"/>
  <c r="BG142" i="1" s="1" a="1"/>
  <c r="BG142" i="1" s="1"/>
  <c r="BD130" i="1"/>
  <c r="BG130" i="1" s="1" a="1"/>
  <c r="BG130" i="1" s="1"/>
  <c r="BD118" i="1"/>
  <c r="BG118" i="1" s="1" a="1"/>
  <c r="BG118" i="1" s="1"/>
  <c r="BD106" i="1"/>
  <c r="BG106" i="1" s="1" a="1"/>
  <c r="BG106" i="1" s="1"/>
  <c r="BD94" i="1"/>
  <c r="BG94" i="1" s="1" a="1"/>
  <c r="BG94" i="1" s="1"/>
  <c r="BD82" i="1"/>
  <c r="BG82" i="1" s="1" a="1"/>
  <c r="BG82" i="1" s="1"/>
  <c r="BD70" i="1"/>
  <c r="BG70" i="1" s="1" a="1"/>
  <c r="BG70" i="1" s="1"/>
  <c r="BD58" i="1"/>
  <c r="BG58" i="1" s="1" a="1"/>
  <c r="BG58" i="1" s="1"/>
  <c r="BD46" i="1"/>
  <c r="BG46" i="1" s="1" a="1"/>
  <c r="BG46" i="1" s="1"/>
  <c r="BD34" i="1"/>
  <c r="BG34" i="1" s="1" a="1"/>
  <c r="BG34" i="1" s="1"/>
  <c r="BD22" i="1"/>
  <c r="BG22" i="1" s="1" a="1"/>
  <c r="BG22" i="1" s="1"/>
  <c r="BD141" i="1"/>
  <c r="BG141" i="1" s="1" a="1"/>
  <c r="BG141" i="1" s="1"/>
  <c r="BD129" i="1"/>
  <c r="BG129" i="1" s="1" a="1"/>
  <c r="BG129" i="1" s="1"/>
  <c r="BD117" i="1"/>
  <c r="BG117" i="1" s="1" a="1"/>
  <c r="BG117" i="1" s="1"/>
  <c r="BD105" i="1"/>
  <c r="BG105" i="1" s="1" a="1"/>
  <c r="BG105" i="1" s="1"/>
  <c r="BD93" i="1"/>
  <c r="BG93" i="1" s="1" a="1"/>
  <c r="BG93" i="1" s="1"/>
  <c r="BD81" i="1"/>
  <c r="BG81" i="1" s="1" a="1"/>
  <c r="BG81" i="1" s="1"/>
  <c r="BD69" i="1"/>
  <c r="BG69" i="1" s="1" a="1"/>
  <c r="BG69" i="1" s="1"/>
  <c r="BD57" i="1"/>
  <c r="BG57" i="1" s="1" a="1"/>
  <c r="BG57" i="1" s="1"/>
  <c r="BD45" i="1"/>
  <c r="BG45" i="1" s="1" a="1"/>
  <c r="BG45" i="1" s="1"/>
  <c r="BD33" i="1"/>
  <c r="BG33" i="1" s="1" a="1"/>
  <c r="BG33" i="1" s="1"/>
  <c r="B161" i="1" l="1"/>
  <c r="S161" i="1"/>
  <c r="H161" i="1"/>
  <c r="T161" i="1"/>
  <c r="I161" i="1"/>
  <c r="U161" i="1"/>
  <c r="K161" i="1"/>
  <c r="L161" i="1"/>
  <c r="M161" i="1"/>
  <c r="N161" i="1"/>
  <c r="C161" i="1"/>
  <c r="O161" i="1"/>
  <c r="E161" i="1"/>
  <c r="Q161" i="1"/>
  <c r="F161" i="1"/>
  <c r="R161" i="1"/>
  <c r="G161" i="1"/>
  <c r="V161" i="1"/>
  <c r="D161" i="1"/>
  <c r="J161" i="1"/>
  <c r="P161" i="1"/>
  <c r="B162" i="1"/>
  <c r="L162" i="1"/>
  <c r="M162" i="1"/>
  <c r="C162" i="1"/>
  <c r="O162" i="1"/>
  <c r="D162" i="1"/>
  <c r="P162" i="1"/>
  <c r="E162" i="1"/>
  <c r="Q162" i="1"/>
  <c r="F162" i="1"/>
  <c r="R162" i="1"/>
  <c r="G162" i="1"/>
  <c r="S162" i="1"/>
  <c r="I162" i="1"/>
  <c r="U162" i="1"/>
  <c r="J162" i="1"/>
  <c r="V162" i="1"/>
  <c r="K162" i="1"/>
  <c r="H162" i="1"/>
  <c r="T162" i="1"/>
  <c r="N162" i="1"/>
  <c r="B163" i="1"/>
  <c r="O163" i="1"/>
  <c r="D163" i="1"/>
  <c r="P163" i="1"/>
  <c r="E163" i="1"/>
  <c r="Q163" i="1"/>
  <c r="G163" i="1"/>
  <c r="S163" i="1"/>
  <c r="H163" i="1"/>
  <c r="T163" i="1"/>
  <c r="I163" i="1"/>
  <c r="U163" i="1"/>
  <c r="J163" i="1"/>
  <c r="V163" i="1"/>
  <c r="K163" i="1"/>
  <c r="M163" i="1"/>
  <c r="N163" i="1"/>
  <c r="C163" i="1"/>
  <c r="F163" i="1"/>
  <c r="L163" i="1"/>
  <c r="R163" i="1"/>
  <c r="H164" i="1"/>
  <c r="T164" i="1"/>
  <c r="I164" i="1"/>
  <c r="U164" i="1"/>
  <c r="K164" i="1"/>
  <c r="L164" i="1"/>
  <c r="M164" i="1"/>
  <c r="N164" i="1"/>
  <c r="C164" i="1"/>
  <c r="O164" i="1"/>
  <c r="E164" i="1"/>
  <c r="Q164" i="1"/>
  <c r="F164" i="1"/>
  <c r="R164" i="1"/>
  <c r="G164" i="1"/>
  <c r="S164" i="1"/>
  <c r="V164" i="1"/>
  <c r="J164" i="1"/>
  <c r="P164" i="1"/>
  <c r="D164" i="1"/>
  <c r="K165" i="1"/>
  <c r="L165" i="1"/>
  <c r="M165" i="1"/>
  <c r="C165" i="1"/>
  <c r="O165" i="1"/>
  <c r="D165" i="1"/>
  <c r="P165" i="1"/>
  <c r="E165" i="1"/>
  <c r="Q165" i="1"/>
  <c r="F165" i="1"/>
  <c r="R165" i="1"/>
  <c r="G165" i="1"/>
  <c r="S165" i="1"/>
  <c r="I165" i="1"/>
  <c r="U165" i="1"/>
  <c r="J165" i="1"/>
  <c r="V165" i="1"/>
  <c r="N165" i="1"/>
  <c r="T165" i="1"/>
  <c r="H165" i="1"/>
  <c r="O166" i="1"/>
  <c r="D166" i="1"/>
  <c r="P166" i="1"/>
  <c r="E166" i="1"/>
  <c r="Q166" i="1"/>
  <c r="G166" i="1"/>
  <c r="S166" i="1"/>
  <c r="H166" i="1"/>
  <c r="T166" i="1"/>
  <c r="I166" i="1"/>
  <c r="U166" i="1"/>
  <c r="J166" i="1"/>
  <c r="V166" i="1"/>
  <c r="K166" i="1"/>
  <c r="M166" i="1"/>
  <c r="N166" i="1"/>
  <c r="C166" i="1"/>
  <c r="L166" i="1"/>
  <c r="F166" i="1"/>
  <c r="R166" i="1"/>
  <c r="S167" i="1"/>
  <c r="H167" i="1"/>
  <c r="T167" i="1"/>
  <c r="I167" i="1"/>
  <c r="U167" i="1"/>
  <c r="K167" i="1"/>
  <c r="L167" i="1"/>
  <c r="M167" i="1"/>
  <c r="N167" i="1"/>
  <c r="C167" i="1"/>
  <c r="O167" i="1"/>
  <c r="E167" i="1"/>
  <c r="Q167" i="1"/>
  <c r="F167" i="1"/>
  <c r="R167" i="1"/>
  <c r="G167" i="1"/>
  <c r="V167" i="1"/>
  <c r="P167" i="1"/>
  <c r="D167" i="1"/>
  <c r="J167" i="1"/>
  <c r="L168" i="1"/>
  <c r="M168" i="1"/>
  <c r="C168" i="1"/>
  <c r="O168" i="1"/>
  <c r="D168" i="1"/>
  <c r="P168" i="1"/>
  <c r="E168" i="1"/>
  <c r="Q168" i="1"/>
  <c r="F168" i="1"/>
  <c r="R168" i="1"/>
  <c r="G168" i="1"/>
  <c r="S168" i="1"/>
  <c r="I168" i="1"/>
  <c r="U168" i="1"/>
  <c r="J168" i="1"/>
  <c r="V168" i="1"/>
  <c r="K168" i="1"/>
  <c r="T168" i="1"/>
  <c r="H168" i="1"/>
  <c r="N168" i="1"/>
  <c r="O169" i="1"/>
  <c r="D169" i="1"/>
  <c r="P169" i="1"/>
  <c r="E169" i="1"/>
  <c r="Q169" i="1"/>
  <c r="G169" i="1"/>
  <c r="S169" i="1"/>
  <c r="H169" i="1"/>
  <c r="T169" i="1"/>
  <c r="I169" i="1"/>
  <c r="U169" i="1"/>
  <c r="J169" i="1"/>
  <c r="V169" i="1"/>
  <c r="K169" i="1"/>
  <c r="M169" i="1"/>
  <c r="N169" i="1"/>
  <c r="C169" i="1"/>
  <c r="F169" i="1"/>
  <c r="L169" i="1"/>
  <c r="R169" i="1"/>
  <c r="B159" i="1"/>
  <c r="J159" i="1"/>
  <c r="Q159" i="1"/>
  <c r="O159" i="1"/>
  <c r="K159" i="1"/>
  <c r="V159" i="1"/>
  <c r="N159" i="1"/>
  <c r="M159" i="1"/>
  <c r="L159" i="1"/>
  <c r="I159" i="1"/>
  <c r="T159" i="1"/>
  <c r="S159" i="1"/>
  <c r="U159" i="1"/>
  <c r="R159" i="1"/>
  <c r="H159" i="1"/>
  <c r="G159" i="1"/>
  <c r="F159" i="1"/>
  <c r="P159" i="1"/>
  <c r="O172" i="1"/>
  <c r="D172" i="1"/>
  <c r="P172" i="1"/>
  <c r="E172" i="1"/>
  <c r="Q172" i="1"/>
  <c r="G172" i="1"/>
  <c r="S172" i="1"/>
  <c r="H172" i="1"/>
  <c r="T172" i="1"/>
  <c r="I172" i="1"/>
  <c r="U172" i="1"/>
  <c r="J172" i="1"/>
  <c r="V172" i="1"/>
  <c r="K172" i="1"/>
  <c r="M172" i="1"/>
  <c r="N172" i="1"/>
  <c r="C172" i="1"/>
  <c r="F172" i="1"/>
  <c r="R172" i="1"/>
  <c r="L172" i="1"/>
  <c r="B176" i="1"/>
  <c r="S176" i="1"/>
  <c r="H176" i="1"/>
  <c r="T176" i="1"/>
  <c r="I176" i="1"/>
  <c r="U176" i="1"/>
  <c r="L176" i="1"/>
  <c r="M176" i="1"/>
  <c r="N176" i="1"/>
  <c r="C176" i="1"/>
  <c r="O176" i="1"/>
  <c r="F176" i="1"/>
  <c r="R176" i="1"/>
  <c r="G176" i="1"/>
  <c r="E176" i="1"/>
  <c r="J176" i="1"/>
  <c r="K176" i="1"/>
  <c r="P176" i="1"/>
  <c r="Q176" i="1"/>
  <c r="V176" i="1"/>
  <c r="D176" i="1"/>
  <c r="B179" i="1"/>
  <c r="S179" i="1"/>
  <c r="L179" i="1"/>
  <c r="M179" i="1"/>
  <c r="N179" i="1"/>
  <c r="C179" i="1"/>
  <c r="O179" i="1"/>
  <c r="F179" i="1"/>
  <c r="R179" i="1"/>
  <c r="G179" i="1"/>
  <c r="J179" i="1"/>
  <c r="K179" i="1"/>
  <c r="P179" i="1"/>
  <c r="H179" i="1"/>
  <c r="I179" i="1"/>
  <c r="Q179" i="1"/>
  <c r="D179" i="1"/>
  <c r="T179" i="1"/>
  <c r="U179" i="1"/>
  <c r="V179" i="1"/>
  <c r="E179" i="1"/>
  <c r="B180" i="1"/>
  <c r="D180" i="1"/>
  <c r="P180" i="1"/>
  <c r="F180" i="1"/>
  <c r="R180" i="1"/>
  <c r="G180" i="1"/>
  <c r="J180" i="1"/>
  <c r="V180" i="1"/>
  <c r="K180" i="1"/>
  <c r="M180" i="1"/>
  <c r="N180" i="1"/>
  <c r="O180" i="1"/>
  <c r="Q180" i="1"/>
  <c r="C180" i="1"/>
  <c r="E180" i="1"/>
  <c r="H180" i="1"/>
  <c r="S180" i="1"/>
  <c r="T180" i="1"/>
  <c r="U180" i="1"/>
  <c r="I180" i="1"/>
  <c r="L180" i="1"/>
  <c r="B181" i="1"/>
  <c r="H181" i="1"/>
  <c r="T181" i="1"/>
  <c r="J181" i="1"/>
  <c r="V181" i="1"/>
  <c r="N181" i="1"/>
  <c r="C181" i="1"/>
  <c r="O181" i="1"/>
  <c r="I181" i="1"/>
  <c r="K181" i="1"/>
  <c r="L181" i="1"/>
  <c r="P181" i="1"/>
  <c r="U181" i="1"/>
  <c r="G181" i="1"/>
  <c r="M181" i="1"/>
  <c r="D181" i="1"/>
  <c r="E181" i="1"/>
  <c r="F181" i="1"/>
  <c r="Q181" i="1"/>
  <c r="R181" i="1"/>
  <c r="S181" i="1"/>
  <c r="K171" i="1"/>
  <c r="L171" i="1"/>
  <c r="M171" i="1"/>
  <c r="C171" i="1"/>
  <c r="O171" i="1"/>
  <c r="D171" i="1"/>
  <c r="P171" i="1"/>
  <c r="E171" i="1"/>
  <c r="Q171" i="1"/>
  <c r="F171" i="1"/>
  <c r="R171" i="1"/>
  <c r="G171" i="1"/>
  <c r="S171" i="1"/>
  <c r="I171" i="1"/>
  <c r="U171" i="1"/>
  <c r="J171" i="1"/>
  <c r="V171" i="1"/>
  <c r="T171" i="1"/>
  <c r="N171" i="1"/>
  <c r="H171" i="1"/>
  <c r="C175" i="1"/>
  <c r="D175" i="1"/>
  <c r="P175" i="1"/>
  <c r="E175" i="1"/>
  <c r="Q175" i="1"/>
  <c r="G175" i="1"/>
  <c r="S175" i="1"/>
  <c r="H175" i="1"/>
  <c r="T175" i="1"/>
  <c r="I175" i="1"/>
  <c r="U175" i="1"/>
  <c r="J175" i="1"/>
  <c r="V175" i="1"/>
  <c r="K175" i="1"/>
  <c r="M175" i="1"/>
  <c r="N175" i="1"/>
  <c r="O175" i="1"/>
  <c r="F175" i="1"/>
  <c r="R175" i="1"/>
  <c r="L175" i="1"/>
  <c r="B183" i="1"/>
  <c r="K183" i="1"/>
  <c r="D183" i="1"/>
  <c r="P183" i="1"/>
  <c r="F183" i="1"/>
  <c r="R183" i="1"/>
  <c r="J183" i="1"/>
  <c r="V183" i="1"/>
  <c r="C183" i="1"/>
  <c r="G183" i="1"/>
  <c r="H183" i="1"/>
  <c r="I183" i="1"/>
  <c r="L183" i="1"/>
  <c r="Q183" i="1"/>
  <c r="S183" i="1"/>
  <c r="U183" i="1"/>
  <c r="E183" i="1"/>
  <c r="M183" i="1"/>
  <c r="N183" i="1"/>
  <c r="O183" i="1"/>
  <c r="T183" i="1"/>
  <c r="B186" i="1"/>
  <c r="K186" i="1"/>
  <c r="D186" i="1"/>
  <c r="P186" i="1"/>
  <c r="F186" i="1"/>
  <c r="R186" i="1"/>
  <c r="J186" i="1"/>
  <c r="V186" i="1"/>
  <c r="S186" i="1"/>
  <c r="T186" i="1"/>
  <c r="C186" i="1"/>
  <c r="U186" i="1"/>
  <c r="E186" i="1"/>
  <c r="L186" i="1"/>
  <c r="O186" i="1"/>
  <c r="M186" i="1"/>
  <c r="N186" i="1"/>
  <c r="G186" i="1"/>
  <c r="H186" i="1"/>
  <c r="I186" i="1"/>
  <c r="Q186" i="1"/>
  <c r="B187" i="1"/>
  <c r="O187" i="1"/>
  <c r="H187" i="1"/>
  <c r="T187" i="1"/>
  <c r="J187" i="1"/>
  <c r="V187" i="1"/>
  <c r="N187" i="1"/>
  <c r="C187" i="1"/>
  <c r="Q187" i="1"/>
  <c r="P187" i="1"/>
  <c r="R187" i="1"/>
  <c r="D187" i="1"/>
  <c r="K187" i="1"/>
  <c r="L187" i="1"/>
  <c r="S187" i="1"/>
  <c r="U187" i="1"/>
  <c r="G187" i="1"/>
  <c r="I187" i="1"/>
  <c r="E187" i="1"/>
  <c r="F187" i="1"/>
  <c r="M187" i="1"/>
  <c r="B188" i="1"/>
  <c r="L188" i="1"/>
  <c r="N188" i="1"/>
  <c r="F188" i="1"/>
  <c r="R188" i="1"/>
  <c r="G188" i="1"/>
  <c r="S188" i="1"/>
  <c r="J188" i="1"/>
  <c r="K188" i="1"/>
  <c r="O188" i="1"/>
  <c r="P188" i="1"/>
  <c r="Q188" i="1"/>
  <c r="T188" i="1"/>
  <c r="E188" i="1"/>
  <c r="H188" i="1"/>
  <c r="M188" i="1"/>
  <c r="C188" i="1"/>
  <c r="U188" i="1"/>
  <c r="D188" i="1"/>
  <c r="V188" i="1"/>
  <c r="I188" i="1"/>
  <c r="B189" i="1"/>
  <c r="K189" i="1"/>
  <c r="D189" i="1"/>
  <c r="P189" i="1"/>
  <c r="F189" i="1"/>
  <c r="R189" i="1"/>
  <c r="J189" i="1"/>
  <c r="V189" i="1"/>
  <c r="M189" i="1"/>
  <c r="N189" i="1"/>
  <c r="O189" i="1"/>
  <c r="U189" i="1"/>
  <c r="E189" i="1"/>
  <c r="I189" i="1"/>
  <c r="Q189" i="1"/>
  <c r="G189" i="1"/>
  <c r="L189" i="1"/>
  <c r="S189" i="1"/>
  <c r="T189" i="1"/>
  <c r="C189" i="1"/>
  <c r="H189" i="1"/>
  <c r="B160" i="1"/>
  <c r="C160" i="1"/>
  <c r="D160" i="1"/>
  <c r="P160" i="1"/>
  <c r="E160" i="1"/>
  <c r="Q160" i="1"/>
  <c r="G160" i="1"/>
  <c r="S160" i="1"/>
  <c r="H160" i="1"/>
  <c r="T160" i="1"/>
  <c r="I160" i="1"/>
  <c r="U160" i="1"/>
  <c r="J160" i="1"/>
  <c r="V160" i="1"/>
  <c r="K160" i="1"/>
  <c r="M160" i="1"/>
  <c r="N160" i="1"/>
  <c r="O160" i="1"/>
  <c r="L160" i="1"/>
  <c r="R160" i="1"/>
  <c r="F160" i="1"/>
  <c r="S173" i="1"/>
  <c r="H173" i="1"/>
  <c r="T173" i="1"/>
  <c r="I173" i="1"/>
  <c r="U173" i="1"/>
  <c r="K173" i="1"/>
  <c r="L173" i="1"/>
  <c r="M173" i="1"/>
  <c r="N173" i="1"/>
  <c r="C173" i="1"/>
  <c r="O173" i="1"/>
  <c r="E173" i="1"/>
  <c r="Q173" i="1"/>
  <c r="F173" i="1"/>
  <c r="R173" i="1"/>
  <c r="G173" i="1"/>
  <c r="D173" i="1"/>
  <c r="P173" i="1"/>
  <c r="J173" i="1"/>
  <c r="V173" i="1"/>
  <c r="B177" i="1"/>
  <c r="L177" i="1"/>
  <c r="M177" i="1"/>
  <c r="D177" i="1"/>
  <c r="P177" i="1"/>
  <c r="E177" i="1"/>
  <c r="Q177" i="1"/>
  <c r="F177" i="1"/>
  <c r="R177" i="1"/>
  <c r="G177" i="1"/>
  <c r="S177" i="1"/>
  <c r="J177" i="1"/>
  <c r="V177" i="1"/>
  <c r="K177" i="1"/>
  <c r="U177" i="1"/>
  <c r="N177" i="1"/>
  <c r="T177" i="1"/>
  <c r="C177" i="1"/>
  <c r="H177" i="1"/>
  <c r="I177" i="1"/>
  <c r="O177" i="1"/>
  <c r="B184" i="1"/>
  <c r="H184" i="1"/>
  <c r="T184" i="1"/>
  <c r="J184" i="1"/>
  <c r="V184" i="1"/>
  <c r="N184" i="1"/>
  <c r="C184" i="1"/>
  <c r="O184" i="1"/>
  <c r="E184" i="1"/>
  <c r="F184" i="1"/>
  <c r="G184" i="1"/>
  <c r="I184" i="1"/>
  <c r="P184" i="1"/>
  <c r="Q184" i="1"/>
  <c r="R184" i="1"/>
  <c r="S184" i="1"/>
  <c r="U184" i="1"/>
  <c r="K184" i="1"/>
  <c r="L184" i="1"/>
  <c r="M184" i="1"/>
  <c r="D184" i="1"/>
  <c r="B182" i="1"/>
  <c r="G182" i="1"/>
  <c r="L182" i="1"/>
  <c r="N182" i="1"/>
  <c r="F182" i="1"/>
  <c r="R182" i="1"/>
  <c r="S182" i="1"/>
  <c r="I182" i="1"/>
  <c r="J182" i="1"/>
  <c r="K182" i="1"/>
  <c r="T182" i="1"/>
  <c r="C182" i="1"/>
  <c r="V182" i="1"/>
  <c r="H182" i="1"/>
  <c r="M182" i="1"/>
  <c r="O182" i="1"/>
  <c r="P182" i="1"/>
  <c r="Q182" i="1"/>
  <c r="U182" i="1"/>
  <c r="D182" i="1"/>
  <c r="E182" i="1"/>
  <c r="H170" i="1"/>
  <c r="T170" i="1"/>
  <c r="I170" i="1"/>
  <c r="U170" i="1"/>
  <c r="K170" i="1"/>
  <c r="L170" i="1"/>
  <c r="M170" i="1"/>
  <c r="N170" i="1"/>
  <c r="C170" i="1"/>
  <c r="O170" i="1"/>
  <c r="E170" i="1"/>
  <c r="Q170" i="1"/>
  <c r="F170" i="1"/>
  <c r="R170" i="1"/>
  <c r="G170" i="1"/>
  <c r="S170" i="1"/>
  <c r="D170" i="1"/>
  <c r="J170" i="1"/>
  <c r="P170" i="1"/>
  <c r="V170" i="1"/>
  <c r="L174" i="1"/>
  <c r="M174" i="1"/>
  <c r="C174" i="1"/>
  <c r="O174" i="1"/>
  <c r="D174" i="1"/>
  <c r="P174" i="1"/>
  <c r="E174" i="1"/>
  <c r="Q174" i="1"/>
  <c r="F174" i="1"/>
  <c r="R174" i="1"/>
  <c r="G174" i="1"/>
  <c r="S174" i="1"/>
  <c r="I174" i="1"/>
  <c r="U174" i="1"/>
  <c r="J174" i="1"/>
  <c r="V174" i="1"/>
  <c r="K174" i="1"/>
  <c r="T174" i="1"/>
  <c r="H174" i="1"/>
  <c r="N174" i="1"/>
  <c r="B178" i="1"/>
  <c r="O178" i="1"/>
  <c r="D178" i="1"/>
  <c r="E178" i="1"/>
  <c r="Q178" i="1"/>
  <c r="H178" i="1"/>
  <c r="T178" i="1"/>
  <c r="I178" i="1"/>
  <c r="U178" i="1"/>
  <c r="J178" i="1"/>
  <c r="V178" i="1"/>
  <c r="K178" i="1"/>
  <c r="N178" i="1"/>
  <c r="C178" i="1"/>
  <c r="F178" i="1"/>
  <c r="G178" i="1"/>
  <c r="L178" i="1"/>
  <c r="S178" i="1"/>
  <c r="M178" i="1"/>
  <c r="P178" i="1"/>
  <c r="R178" i="1"/>
  <c r="B185" i="1"/>
  <c r="G185" i="1"/>
  <c r="L185" i="1"/>
  <c r="N185" i="1"/>
  <c r="F185" i="1"/>
  <c r="R185" i="1"/>
  <c r="S185" i="1"/>
  <c r="T185" i="1"/>
  <c r="C185" i="1"/>
  <c r="U185" i="1"/>
  <c r="D185" i="1"/>
  <c r="V185" i="1"/>
  <c r="E185" i="1"/>
  <c r="M185" i="1"/>
  <c r="H185" i="1"/>
  <c r="I185" i="1"/>
  <c r="J185" i="1"/>
  <c r="K185" i="1"/>
  <c r="O185" i="1"/>
  <c r="P185" i="1"/>
  <c r="Q185" i="1"/>
  <c r="D159" i="1"/>
  <c r="C159" i="1"/>
  <c r="B175" i="1"/>
  <c r="B170" i="1"/>
  <c r="B171" i="1"/>
  <c r="B164" i="1"/>
  <c r="B165" i="1"/>
  <c r="B166" i="1"/>
  <c r="B167" i="1"/>
  <c r="B168" i="1"/>
  <c r="B169" i="1"/>
  <c r="B174" i="1"/>
  <c r="B172" i="1"/>
  <c r="B173" i="1"/>
  <c r="E159" i="1"/>
  <c r="W186" i="1" l="1"/>
  <c r="H190" i="1"/>
  <c r="P190" i="1"/>
  <c r="J190" i="1"/>
  <c r="M190" i="1"/>
  <c r="V190" i="1"/>
  <c r="S190" i="1"/>
  <c r="G190" i="1"/>
  <c r="D190" i="1"/>
  <c r="E190" i="1"/>
  <c r="C190" i="1"/>
  <c r="W172" i="1" l="1"/>
  <c r="W178" i="1"/>
  <c r="W173" i="1"/>
  <c r="W164" i="1"/>
  <c r="W160" i="1"/>
  <c r="W188" i="1"/>
  <c r="W182" i="1"/>
  <c r="W168" i="1"/>
  <c r="W166" i="1"/>
  <c r="W167" i="1"/>
  <c r="W162" i="1"/>
  <c r="W177" i="1"/>
  <c r="W170" i="1"/>
  <c r="W169" i="1"/>
  <c r="W175" i="1"/>
  <c r="W176" i="1"/>
  <c r="W161" i="1"/>
  <c r="W180" i="1"/>
  <c r="W163" i="1"/>
  <c r="W185" i="1"/>
  <c r="W165" i="1"/>
  <c r="W171" i="1"/>
  <c r="W179" i="1"/>
  <c r="W184" i="1"/>
  <c r="W189" i="1"/>
  <c r="W174" i="1"/>
  <c r="W187" i="1"/>
  <c r="W183" i="1"/>
  <c r="W181" i="1"/>
  <c r="K190" i="1"/>
  <c r="F190" i="1"/>
  <c r="N190" i="1" l="1"/>
  <c r="I190" i="1"/>
  <c r="Q190" i="1" l="1"/>
  <c r="L190" i="1"/>
  <c r="T190" i="1" l="1"/>
  <c r="W159" i="1"/>
  <c r="W190" i="1" s="1"/>
  <c r="O190" i="1"/>
  <c r="U190" i="1" l="1"/>
  <c r="R19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<sst xmlns="http://schemas.openxmlformats.org/spreadsheetml/2006/main" count="61" uniqueCount="21">
  <si>
    <t>MALIN CİNSİ</t>
  </si>
  <si>
    <t>MİKTAR (KG)</t>
  </si>
  <si>
    <t>SIRA NO</t>
  </si>
  <si>
    <t>VERGİ DAİRESİ  VE NO</t>
  </si>
  <si>
    <t>TARİH</t>
  </si>
  <si>
    <t>ADET</t>
  </si>
  <si>
    <t>İŞBU LİSTEDEKİ BİLGİLERİN DOĞRU OLDUĞUNU BEYAN VE TAAHHÜT EDERİM.</t>
  </si>
  <si>
    <t>İHRACATÇI  FİRMA</t>
  </si>
  <si>
    <t>FATURA NO</t>
  </si>
  <si>
    <t>GİDECEĞİ ÜLKE</t>
  </si>
  <si>
    <t>AYRINTILI İHRACAT FATURA LİSTESİ</t>
  </si>
  <si>
    <t>DEVİR</t>
  </si>
  <si>
    <t xml:space="preserve">ÜLKE </t>
  </si>
  <si>
    <t>ÜLKE KÜÇÜK</t>
  </si>
  <si>
    <t>MAL</t>
  </si>
  <si>
    <t>ÜLKE</t>
  </si>
  <si>
    <t>MALIN CİNSİ KÜÇÜK</t>
  </si>
  <si>
    <t>ÜRÜN</t>
  </si>
  <si>
    <t>GENEL TOPLAM</t>
  </si>
  <si>
    <t>F-TES-030/00</t>
  </si>
  <si>
    <t>F-TES-030/31.07.2023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</si>
</sst>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T_L_-;\-* #,##0.00\ _T_L_-;_-* &quot;-&quot;??\ _T_L_-;_-@_-"/>
    <numFmt numFmtId="165" formatCode="dd/mm/yyyy;@"/>
    <numFmt numFmtId="166" formatCode="_-* #,##0.000\ _T_L_-;\-* #,##0.000\ _T_L_-;_-* &quot;-&quot;??\ _T_L_-;_-@_-"/>
    <numFmt numFmtId="167" formatCode="_-* #,##0\ _T_L_-;\-* #,##0\ _T_L_-;_-* &quot;-&quot;??\ _T_L_-;_-@_-"/>
  </numFmts>
  <fonts count="20" x14ac:knownFonts="1">
    <font>
      <sz val="10"/>
      <name val="Arial"/>
      <family val="2"/>
      <charset val="162"/>
    </font>
    <font>
      <sz val="14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2"/>
      <name val="Times New Roman"/>
      <family val="1"/>
      <charset val="162"/>
    </font>
    <font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4"/>
      <color rgb="FF3F3F76"/>
      <name val="Calibri"/>
      <family val="2"/>
      <charset val="162"/>
      <scheme val="minor"/>
    </font>
    <font>
      <b/>
      <sz val="18"/>
      <color rgb="FF3F3F76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4"/>
      <color rgb="FFFA7D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4" fillId="5" borderId="15" applyNumberFormat="0" applyAlignment="0" applyProtection="0"/>
    <xf numFmtId="0" fontId="15" fillId="6" borderId="16" applyNumberFormat="0" applyAlignment="0" applyProtection="0"/>
    <xf numFmtId="0" fontId="18" fillId="6" borderId="15" applyNumberFormat="0" applyAlignment="0" applyProtection="0"/>
  </cellStyleXfs>
  <cellXfs count="55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11" fillId="0" borderId="0" xfId="0" applyFont="1" applyAlignment="1" applyProtection="1">
      <alignment horizontal="center" wrapText="1"/>
      <protection locked="0"/>
    </xf>
    <xf numFmtId="14" fontId="11" fillId="0" borderId="0" xfId="0" applyNumberFormat="1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 applyProtection="1">
      <alignment horizontal="center" wrapText="1"/>
      <protection locked="0"/>
    </xf>
    <xf numFmtId="0" fontId="12" fillId="3" borderId="0" xfId="0" applyFont="1" applyFill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164" fontId="9" fillId="0" borderId="3" xfId="0" applyNumberFormat="1" applyFont="1" applyBorder="1" applyProtection="1">
      <protection locked="0" hidden="1"/>
    </xf>
    <xf numFmtId="164" fontId="9" fillId="2" borderId="3" xfId="0" applyNumberFormat="1" applyFont="1" applyFill="1" applyBorder="1"/>
    <xf numFmtId="166" fontId="9" fillId="2" borderId="3" xfId="0" applyNumberFormat="1" applyFont="1" applyFill="1" applyBorder="1"/>
    <xf numFmtId="167" fontId="9" fillId="2" borderId="3" xfId="0" applyNumberFormat="1" applyFont="1" applyFill="1" applyBorder="1"/>
    <xf numFmtId="166" fontId="4" fillId="0" borderId="1" xfId="1" applyNumberFormat="1" applyFont="1" applyBorder="1" applyAlignment="1" applyProtection="1">
      <alignment horizontal="center" vertical="center"/>
      <protection locked="0"/>
    </xf>
    <xf numFmtId="167" fontId="4" fillId="0" borderId="3" xfId="1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67" fontId="6" fillId="0" borderId="0" xfId="1" applyNumberFormat="1" applyFont="1" applyAlignment="1" applyProtection="1">
      <alignment horizontal="center"/>
      <protection locked="0"/>
    </xf>
    <xf numFmtId="0" fontId="13" fillId="4" borderId="0" xfId="2" applyAlignment="1" applyProtection="1">
      <alignment horizontal="center"/>
      <protection locked="0"/>
    </xf>
    <xf numFmtId="0" fontId="16" fillId="5" borderId="17" xfId="3" applyFont="1" applyBorder="1" applyAlignment="1" applyProtection="1">
      <alignment horizontal="center"/>
      <protection locked="0"/>
    </xf>
    <xf numFmtId="167" fontId="13" fillId="4" borderId="0" xfId="2" applyNumberFormat="1" applyProtection="1">
      <protection locked="0"/>
    </xf>
    <xf numFmtId="0" fontId="15" fillId="6" borderId="21" xfId="4" applyBorder="1" applyProtection="1">
      <protection locked="0"/>
    </xf>
    <xf numFmtId="167" fontId="6" fillId="0" borderId="0" xfId="1" applyNumberFormat="1" applyFont="1" applyBorder="1" applyAlignment="1" applyProtection="1">
      <alignment horizontal="center"/>
      <protection locked="0"/>
    </xf>
    <xf numFmtId="166" fontId="4" fillId="0" borderId="1" xfId="0" applyNumberFormat="1" applyFont="1" applyBorder="1" applyAlignment="1" applyProtection="1">
      <alignment horizontal="center" vertical="center"/>
      <protection locked="0"/>
    </xf>
    <xf numFmtId="167" fontId="4" fillId="0" borderId="3" xfId="0" applyNumberFormat="1" applyFont="1" applyBorder="1" applyAlignment="1" applyProtection="1">
      <alignment horizontal="center" vertical="center"/>
      <protection locked="0"/>
    </xf>
    <xf numFmtId="167" fontId="4" fillId="0" borderId="1" xfId="0" applyNumberFormat="1" applyFont="1" applyBorder="1" applyAlignment="1" applyProtection="1">
      <alignment horizontal="center" vertical="center"/>
      <protection locked="0"/>
    </xf>
    <xf numFmtId="167" fontId="19" fillId="6" borderId="15" xfId="5" applyNumberFormat="1" applyFont="1" applyProtection="1">
      <protection locked="0"/>
    </xf>
    <xf numFmtId="0" fontId="19" fillId="6" borderId="15" xfId="5" applyFont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17" fillId="5" borderId="18" xfId="3" applyFont="1" applyBorder="1" applyAlignment="1" applyProtection="1">
      <alignment horizontal="center"/>
      <protection locked="0"/>
    </xf>
    <xf numFmtId="0" fontId="17" fillId="5" borderId="19" xfId="3" applyFont="1" applyBorder="1" applyAlignment="1" applyProtection="1">
      <alignment horizontal="center"/>
      <protection locked="0"/>
    </xf>
    <xf numFmtId="0" fontId="17" fillId="5" borderId="20" xfId="3" applyFont="1" applyBorder="1" applyAlignment="1" applyProtection="1">
      <alignment horizontal="center"/>
      <protection locked="0"/>
    </xf>
  </cellXfs>
  <cellStyles count="6">
    <cellStyle name="Çıkış" xfId="4" builtinId="21"/>
    <cellStyle name="Giriş" xfId="3" builtinId="20"/>
    <cellStyle name="Hesaplama" xfId="5" builtinId="22"/>
    <cellStyle name="Normal" xfId="0" builtinId="0"/>
    <cellStyle name="Nötr" xfId="2" builtinId="28"/>
    <cellStyle name="Virgü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76200</xdr:rowOff>
    </xdr:from>
    <xdr:to>
      <xdr:col>1</xdr:col>
      <xdr:colOff>666750</xdr:colOff>
      <xdr:row>4</xdr:row>
      <xdr:rowOff>76200</xdr:rowOff>
    </xdr:to>
    <xdr:pic>
      <xdr:nvPicPr>
        <xdr:cNvPr id="1091" name="Resim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6200"/>
          <a:ext cx="838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200025</xdr:colOff>
      <xdr:row>38</xdr:row>
      <xdr:rowOff>76200</xdr:rowOff>
    </xdr:from>
    <xdr:ext cx="835819" cy="714375"/>
    <xdr:pic>
      <xdr:nvPicPr>
        <xdr:cNvPr id="6" name="Resim 1">
          <a:extLst>
            <a:ext uri="{FF2B5EF4-FFF2-40B4-BE49-F238E27FC236}">
              <a16:creationId xmlns:a16="http://schemas.microsoft.com/office/drawing/2014/main" id="{D84CB625-868D-433B-9813-710F1ECBB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6200"/>
          <a:ext cx="835819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</xdr:colOff>
      <xdr:row>77</xdr:row>
      <xdr:rowOff>76200</xdr:rowOff>
    </xdr:from>
    <xdr:ext cx="835819" cy="714375"/>
    <xdr:pic>
      <xdr:nvPicPr>
        <xdr:cNvPr id="12" name="Resim 1">
          <a:extLst>
            <a:ext uri="{FF2B5EF4-FFF2-40B4-BE49-F238E27FC236}">
              <a16:creationId xmlns:a16="http://schemas.microsoft.com/office/drawing/2014/main" id="{761E5201-6035-4BD8-BD24-5213C8DFD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720388"/>
          <a:ext cx="835819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</xdr:colOff>
      <xdr:row>116</xdr:row>
      <xdr:rowOff>76200</xdr:rowOff>
    </xdr:from>
    <xdr:ext cx="835819" cy="714375"/>
    <xdr:pic>
      <xdr:nvPicPr>
        <xdr:cNvPr id="13" name="Resim 1">
          <a:extLst>
            <a:ext uri="{FF2B5EF4-FFF2-40B4-BE49-F238E27FC236}">
              <a16:creationId xmlns:a16="http://schemas.microsoft.com/office/drawing/2014/main" id="{56544560-3394-405C-A803-03E516ED9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720388"/>
          <a:ext cx="835819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190"/>
  <sheetViews>
    <sheetView tabSelected="1" zoomScale="80" zoomScaleNormal="80" zoomScaleSheetLayoutView="90" zoomScalePageLayoutView="79" workbookViewId="0">
      <selection activeCell="E7" sqref="E7:G7"/>
    </sheetView>
  </sheetViews>
  <sheetFormatPr defaultColWidth="9.1796875" defaultRowHeight="15" x14ac:dyDescent="0.3"/>
  <cols>
    <col min="1" max="1" width="5.54296875" style="3" customWidth="1"/>
    <col min="2" max="2" width="18.7265625" style="3" customWidth="1"/>
    <col min="3" max="3" width="20.1796875" style="3" customWidth="1"/>
    <col min="4" max="4" width="22.26953125" style="3" customWidth="1"/>
    <col min="5" max="5" width="22.453125" style="3" customWidth="1"/>
    <col min="6" max="6" width="23.453125" style="3" customWidth="1"/>
    <col min="7" max="7" width="24.453125" style="3" customWidth="1"/>
    <col min="8" max="8" width="22.81640625" style="10" customWidth="1"/>
    <col min="9" max="14" width="12.81640625" bestFit="1" customWidth="1"/>
    <col min="15" max="19" width="22.81640625" style="10" customWidth="1"/>
    <col min="20" max="20" width="25.1796875" style="3" customWidth="1"/>
    <col min="21" max="21" width="12.81640625" style="3" bestFit="1" customWidth="1"/>
    <col min="22" max="22" width="13.453125" style="3" bestFit="1" customWidth="1"/>
    <col min="23" max="23" width="19.26953125" style="3" bestFit="1" customWidth="1"/>
    <col min="24" max="54" width="9.1796875" style="3"/>
    <col min="55" max="55" width="15.81640625" style="10" hidden="1" customWidth="1"/>
    <col min="56" max="56" width="24.26953125" style="10" hidden="1" customWidth="1"/>
    <col min="57" max="57" width="17.26953125" hidden="1" customWidth="1"/>
    <col min="58" max="60" width="22.81640625" style="10" hidden="1" customWidth="1"/>
    <col min="61" max="16384" width="9.1796875" style="3"/>
  </cols>
  <sheetData>
    <row r="1" spans="1:60" s="1" customFormat="1" ht="19.399999999999999" customHeight="1" x14ac:dyDescent="0.35">
      <c r="A1" s="43" t="s">
        <v>10</v>
      </c>
      <c r="B1" s="44"/>
      <c r="C1" s="44"/>
      <c r="D1" s="44"/>
      <c r="E1" s="44"/>
      <c r="F1" s="44"/>
      <c r="G1" s="45"/>
      <c r="H1" s="10"/>
      <c r="O1" s="10"/>
      <c r="P1" s="10"/>
      <c r="Q1" s="10"/>
      <c r="R1" s="10"/>
      <c r="S1" s="10"/>
      <c r="BC1" s="10"/>
      <c r="BD1" s="10"/>
      <c r="BF1" s="10"/>
      <c r="BG1" s="10"/>
      <c r="BH1" s="10"/>
    </row>
    <row r="2" spans="1:60" s="1" customFormat="1" ht="11.15" customHeight="1" x14ac:dyDescent="0.35">
      <c r="A2" s="46"/>
      <c r="B2" s="47"/>
      <c r="C2" s="47"/>
      <c r="D2" s="47"/>
      <c r="E2" s="47"/>
      <c r="F2" s="47"/>
      <c r="G2" s="48"/>
      <c r="H2" s="10"/>
      <c r="O2" s="10"/>
      <c r="P2" s="10"/>
      <c r="Q2" s="10"/>
      <c r="R2" s="10"/>
      <c r="S2" s="10"/>
      <c r="BC2" s="10"/>
      <c r="BD2" s="10"/>
      <c r="BF2" s="10"/>
      <c r="BG2" s="10"/>
      <c r="BH2" s="10"/>
    </row>
    <row r="3" spans="1:60" s="1" customFormat="1" ht="9.75" customHeight="1" x14ac:dyDescent="0.35">
      <c r="A3" s="46"/>
      <c r="B3" s="47"/>
      <c r="C3" s="47"/>
      <c r="D3" s="47"/>
      <c r="E3" s="47"/>
      <c r="F3" s="47"/>
      <c r="G3" s="48"/>
      <c r="H3" s="10"/>
      <c r="O3" s="10"/>
      <c r="P3" s="10"/>
      <c r="Q3" s="10"/>
      <c r="R3" s="10"/>
      <c r="S3" s="10"/>
      <c r="BC3" s="10"/>
      <c r="BD3" s="10"/>
      <c r="BF3" s="10"/>
      <c r="BG3" s="10"/>
      <c r="BH3" s="10"/>
    </row>
    <row r="4" spans="1:60" s="1" customFormat="1" ht="18.649999999999999" customHeight="1" x14ac:dyDescent="0.35">
      <c r="A4" s="46"/>
      <c r="B4" s="47"/>
      <c r="C4" s="47"/>
      <c r="D4" s="47"/>
      <c r="E4" s="47"/>
      <c r="F4" s="47"/>
      <c r="G4" s="48"/>
      <c r="H4" s="10"/>
      <c r="O4" s="10"/>
      <c r="P4" s="10"/>
      <c r="Q4" s="10"/>
      <c r="R4" s="10"/>
      <c r="S4" s="10"/>
      <c r="BC4" s="10"/>
      <c r="BD4" s="10"/>
      <c r="BF4" s="10"/>
      <c r="BG4" s="10"/>
      <c r="BH4" s="10"/>
    </row>
    <row r="5" spans="1:60" s="1" customFormat="1" ht="14.15" customHeight="1" thickBot="1" x14ac:dyDescent="0.4">
      <c r="A5" s="49"/>
      <c r="B5" s="50"/>
      <c r="C5" s="50"/>
      <c r="D5" s="50"/>
      <c r="E5" s="50"/>
      <c r="F5" s="50"/>
      <c r="G5" s="51"/>
      <c r="H5" s="10"/>
      <c r="O5" s="10"/>
      <c r="P5" s="10"/>
      <c r="Q5" s="10"/>
      <c r="R5" s="10"/>
      <c r="S5" s="10"/>
      <c r="BC5" s="10"/>
      <c r="BD5" s="10"/>
      <c r="BF5" s="10"/>
      <c r="BG5" s="10"/>
      <c r="BH5" s="10"/>
    </row>
    <row r="6" spans="1:60" s="1" customFormat="1" ht="17.5" x14ac:dyDescent="0.35">
      <c r="A6" s="42" t="s">
        <v>7</v>
      </c>
      <c r="B6" s="42"/>
      <c r="C6" s="42"/>
      <c r="D6" s="42"/>
      <c r="E6" s="36" t="s">
        <v>3</v>
      </c>
      <c r="F6" s="36"/>
      <c r="G6" s="36"/>
      <c r="H6" s="10"/>
      <c r="O6" s="10"/>
      <c r="P6" s="10"/>
      <c r="Q6" s="10"/>
      <c r="R6" s="10"/>
      <c r="S6" s="10"/>
      <c r="BC6" s="10"/>
      <c r="BD6" s="10"/>
      <c r="BF6" s="10"/>
      <c r="BG6" s="10"/>
      <c r="BH6" s="10"/>
    </row>
    <row r="7" spans="1:60" s="1" customFormat="1" ht="17.5" x14ac:dyDescent="0.35">
      <c r="A7" s="37"/>
      <c r="B7" s="38"/>
      <c r="C7" s="38"/>
      <c r="D7" s="39"/>
      <c r="E7" s="40" t="s">
        <v>20</v>
      </c>
      <c r="F7" s="40"/>
      <c r="G7" s="40"/>
      <c r="H7" s="10"/>
      <c r="O7" s="10"/>
      <c r="P7" s="10"/>
      <c r="Q7" s="10"/>
      <c r="R7" s="10"/>
      <c r="S7" s="10"/>
      <c r="BC7" s="10"/>
      <c r="BD7" s="10"/>
      <c r="BF7" s="10"/>
      <c r="BG7" s="10"/>
      <c r="BH7" s="10"/>
    </row>
    <row r="8" spans="1:60" s="2" customFormat="1" ht="24" customHeight="1" x14ac:dyDescent="0.3">
      <c r="A8" s="41" t="s">
        <v>2</v>
      </c>
      <c r="B8" s="31" t="s">
        <v>4</v>
      </c>
      <c r="C8" s="31" t="s">
        <v>8</v>
      </c>
      <c r="D8" s="31" t="s">
        <v>0</v>
      </c>
      <c r="E8" s="32" t="s">
        <v>5</v>
      </c>
      <c r="F8" s="31" t="s">
        <v>1</v>
      </c>
      <c r="G8" s="32" t="s">
        <v>9</v>
      </c>
      <c r="H8" s="10"/>
      <c r="BC8" s="10"/>
      <c r="BD8" s="10"/>
      <c r="BF8" s="10"/>
      <c r="BG8" s="10"/>
      <c r="BH8" s="10"/>
    </row>
    <row r="9" spans="1:60" s="2" customFormat="1" x14ac:dyDescent="0.3">
      <c r="A9" s="41"/>
      <c r="B9" s="41"/>
      <c r="C9" s="41"/>
      <c r="D9" s="31"/>
      <c r="E9" s="33"/>
      <c r="F9" s="31"/>
      <c r="G9" s="33"/>
      <c r="H9" s="10"/>
      <c r="BC9" s="10" t="s">
        <v>0</v>
      </c>
      <c r="BD9" s="10" t="s">
        <v>16</v>
      </c>
      <c r="BE9" s="2" t="s">
        <v>12</v>
      </c>
      <c r="BF9" s="10" t="s">
        <v>13</v>
      </c>
      <c r="BG9" s="10" t="s">
        <v>14</v>
      </c>
      <c r="BH9" s="10" t="s">
        <v>15</v>
      </c>
    </row>
    <row r="10" spans="1:60" s="2" customFormat="1" ht="25" customHeight="1" x14ac:dyDescent="0.3">
      <c r="A10" s="12">
        <v>1</v>
      </c>
      <c r="B10" s="8"/>
      <c r="C10" s="12"/>
      <c r="D10" s="11"/>
      <c r="E10" s="18"/>
      <c r="F10" s="17"/>
      <c r="G10" s="13"/>
      <c r="H10" s="10"/>
      <c r="BC10" s="10" t="b">
        <f>IF(COUNTIF($D$10:D10,D10)=1,IF(D10&lt;&gt;"MALIN CİNSİ",IF(D10&lt;&gt;0,ROW(D10))))</f>
        <v>0</v>
      </c>
      <c r="BD10" s="10" t="e">
        <f>SMALL($BC$10:$BC$151,ROWS($A$1:A1))</f>
        <v>#NUM!</v>
      </c>
      <c r="BE10" s="10" t="b">
        <f>IF(COUNTIF($G$10:G10,G10)=1,IF(G10&lt;&gt;"GİDECEĞİ ÜLKE",IF(G10&lt;&gt;0,ROW(G10))))</f>
        <v>0</v>
      </c>
      <c r="BF10" s="10" t="e">
        <f>SMALL($BE$10:$BE$151,ROWS($A$1:A1))</f>
        <v>#NUM!</v>
      </c>
      <c r="BG10" s="10" t="str" cm="1">
        <f t="array" ref="BG10">IFERROR(INDEX($D$10:$D$151,BD10-9,1),"")</f>
        <v/>
      </c>
      <c r="BH10" s="10" t="str" cm="1">
        <f t="array" ref="BH10">IFERROR(INDEX($G$10:$G$151,BF10-9,1),"")</f>
        <v/>
      </c>
    </row>
    <row r="11" spans="1:60" s="2" customFormat="1" ht="25" customHeight="1" x14ac:dyDescent="0.3">
      <c r="A11" s="12">
        <v>2</v>
      </c>
      <c r="B11" s="8"/>
      <c r="C11" s="12"/>
      <c r="D11" s="11"/>
      <c r="E11" s="18"/>
      <c r="F11" s="17"/>
      <c r="G11" s="13"/>
      <c r="H11" s="10"/>
      <c r="BC11" s="10" t="b">
        <f>IF(COUNTIF($D$10:D11,D11)=1,IF(D11&lt;&gt;"MALIN CİNSİ",IF(D11&lt;&gt;0,ROW(D11))))</f>
        <v>0</v>
      </c>
      <c r="BD11" s="10" t="e">
        <f>SMALL($BC$10:$BC$151,ROWS($A$1:A2))</f>
        <v>#NUM!</v>
      </c>
      <c r="BE11" s="10" t="b">
        <f>IF(COUNTIF($G$10:G11,G11)=1,IF(G11&lt;&gt;"GİDECEĞİ ÜLKE",IF(G11&lt;&gt;0,ROW(G11))))</f>
        <v>0</v>
      </c>
      <c r="BF11" s="10" t="e">
        <f>SMALL($BE$10:$BE$151,ROWS($A$1:A2))</f>
        <v>#NUM!</v>
      </c>
      <c r="BG11" s="10" t="str" cm="1">
        <f t="array" ref="BG11">IFERROR(INDEX($D$10:$D$151,BD11-9,1),"")</f>
        <v/>
      </c>
      <c r="BH11" s="10" t="str" cm="1">
        <f t="array" ref="BH11">IFERROR(INDEX($G$10:$G$151,BF11-9,1),"")</f>
        <v/>
      </c>
    </row>
    <row r="12" spans="1:60" s="2" customFormat="1" ht="25" customHeight="1" x14ac:dyDescent="0.3">
      <c r="A12" s="12">
        <v>3</v>
      </c>
      <c r="B12" s="8"/>
      <c r="C12" s="12"/>
      <c r="D12" s="11"/>
      <c r="E12" s="18"/>
      <c r="F12" s="17"/>
      <c r="G12" s="13"/>
      <c r="H12" s="10"/>
      <c r="BC12" s="10" t="b">
        <f>IF(COUNTIF($D$10:D12,D12)=1,IF(D12&lt;&gt;"MALIN CİNSİ",IF(D12&lt;&gt;0,ROW(D12))))</f>
        <v>0</v>
      </c>
      <c r="BD12" s="10" t="e">
        <f>SMALL($BC$10:$BC$151,ROWS($A$1:A3))</f>
        <v>#NUM!</v>
      </c>
      <c r="BE12" s="10" t="b">
        <f>IF(COUNTIF($G$10:G12,G12)=1,IF(G12&lt;&gt;"GİDECEĞİ ÜLKE",IF(G12&lt;&gt;0,ROW(G12))))</f>
        <v>0</v>
      </c>
      <c r="BF12" s="10" t="e">
        <f>SMALL($BE$10:$BE$151,ROWS($A$1:A3))</f>
        <v>#NUM!</v>
      </c>
      <c r="BG12" s="10" t="str" cm="1">
        <f t="array" ref="BG12">IFERROR(INDEX($D$10:$D$151,BD12-9,1),"")</f>
        <v/>
      </c>
      <c r="BH12" s="10" t="str" cm="1">
        <f t="array" ref="BH12">IFERROR(INDEX($G$10:$G$151,BF12-9,1),"")</f>
        <v/>
      </c>
    </row>
    <row r="13" spans="1:60" s="2" customFormat="1" ht="25" customHeight="1" x14ac:dyDescent="0.3">
      <c r="A13" s="12">
        <v>4</v>
      </c>
      <c r="B13" s="8"/>
      <c r="C13" s="12"/>
      <c r="D13" s="11"/>
      <c r="E13" s="18"/>
      <c r="F13" s="17"/>
      <c r="G13" s="13"/>
      <c r="H13" s="10"/>
      <c r="BC13" s="10" t="b">
        <f>IF(COUNTIF($D$10:D13,D13)=1,IF(D13&lt;&gt;"MALIN CİNSİ",IF(D13&lt;&gt;0,ROW(D13))))</f>
        <v>0</v>
      </c>
      <c r="BD13" s="10" t="e">
        <f>SMALL($BC$10:$BC$151,ROWS($A$1:A4))</f>
        <v>#NUM!</v>
      </c>
      <c r="BE13" s="10" t="b">
        <f>IF(COUNTIF($G$10:G13,G13)=1,IF(G13&lt;&gt;"GİDECEĞİ ÜLKE",IF(G13&lt;&gt;0,ROW(G13))))</f>
        <v>0</v>
      </c>
      <c r="BF13" s="10" t="e">
        <f>SMALL($BE$10:$BE$151,ROWS($A$1:A4))</f>
        <v>#NUM!</v>
      </c>
      <c r="BG13" s="10" t="str" cm="1">
        <f t="array" ref="BG13">IFERROR(INDEX($D$10:$D$151,BD13-9,1),"")</f>
        <v/>
      </c>
      <c r="BH13" s="10" t="str" cm="1">
        <f t="array" ref="BH13">IFERROR(INDEX($G$10:$G$151,BF13-9,1),"")</f>
        <v/>
      </c>
    </row>
    <row r="14" spans="1:60" s="2" customFormat="1" ht="25" customHeight="1" x14ac:dyDescent="0.3">
      <c r="A14" s="12">
        <v>5</v>
      </c>
      <c r="B14" s="8"/>
      <c r="C14" s="12"/>
      <c r="D14" s="11"/>
      <c r="E14" s="18"/>
      <c r="F14" s="17"/>
      <c r="G14" s="13"/>
      <c r="H14" s="10"/>
      <c r="BC14" s="10" t="b">
        <f>IF(COUNTIF($D$10:D14,D14)=1,IF(D14&lt;&gt;"MALIN CİNSİ",IF(D14&lt;&gt;0,ROW(D14))))</f>
        <v>0</v>
      </c>
      <c r="BD14" s="10" t="e">
        <f>SMALL($BC$10:$BC$151,ROWS($A$1:A5))</f>
        <v>#NUM!</v>
      </c>
      <c r="BE14" s="10" t="b">
        <f>IF(COUNTIF($G$10:G14,G14)=1,IF(G14&lt;&gt;"GİDECEĞİ ÜLKE",IF(G14&lt;&gt;0,ROW(G14))))</f>
        <v>0</v>
      </c>
      <c r="BF14" s="10" t="e">
        <f>SMALL($BE$10:$BE$151,ROWS($A$1:A5))</f>
        <v>#NUM!</v>
      </c>
      <c r="BG14" s="10" t="str" cm="1">
        <f t="array" ref="BG14">IFERROR(INDEX($D$10:$D$151,BD14-9,1),"")</f>
        <v/>
      </c>
      <c r="BH14" s="10" t="str" cm="1">
        <f t="array" ref="BH14">IFERROR(INDEX($G$10:$G$151,BF14-9,1),"")</f>
        <v/>
      </c>
    </row>
    <row r="15" spans="1:60" s="2" customFormat="1" ht="25" customHeight="1" x14ac:dyDescent="0.3">
      <c r="A15" s="12">
        <v>6</v>
      </c>
      <c r="B15" s="8"/>
      <c r="C15" s="12"/>
      <c r="D15" s="11"/>
      <c r="E15" s="18"/>
      <c r="F15" s="17"/>
      <c r="G15" s="13"/>
      <c r="H15" s="10"/>
      <c r="BC15" s="10" t="b">
        <f>IF(COUNTIF($D$10:D15,D15)=1,IF(D15&lt;&gt;"MALIN CİNSİ",IF(D15&lt;&gt;0,ROW(D15))))</f>
        <v>0</v>
      </c>
      <c r="BD15" s="10" t="e">
        <f>SMALL($BC$10:$BC$151,ROWS($A$1:A6))</f>
        <v>#NUM!</v>
      </c>
      <c r="BE15" s="10" t="b">
        <f>IF(COUNTIF($G$10:G15,G15)=1,IF(G15&lt;&gt;"GİDECEĞİ ÜLKE",IF(G15&lt;&gt;0,ROW(G15))))</f>
        <v>0</v>
      </c>
      <c r="BF15" s="10" t="e">
        <f>SMALL($BE$10:$BE$151,ROWS($A$1:A6))</f>
        <v>#NUM!</v>
      </c>
      <c r="BG15" s="10" t="str" cm="1">
        <f t="array" ref="BG15">IFERROR(INDEX($D$10:$D$151,BD15-9,1),"")</f>
        <v/>
      </c>
      <c r="BH15" s="10" t="str" cm="1">
        <f t="array" ref="BH15">IFERROR(INDEX($G$10:$G$151,BF15-9,1),"")</f>
        <v/>
      </c>
    </row>
    <row r="16" spans="1:60" s="2" customFormat="1" ht="25" customHeight="1" x14ac:dyDescent="0.3">
      <c r="A16" s="12">
        <v>7</v>
      </c>
      <c r="B16" s="8"/>
      <c r="C16" s="12"/>
      <c r="D16" s="11"/>
      <c r="E16" s="18"/>
      <c r="F16" s="17"/>
      <c r="G16" s="13"/>
      <c r="H16" s="10"/>
      <c r="BC16" s="10" t="b">
        <f>IF(COUNTIF($D$10:D16,D16)=1,IF(D16&lt;&gt;"MALIN CİNSİ",IF(D16&lt;&gt;0,ROW(D16))))</f>
        <v>0</v>
      </c>
      <c r="BD16" s="10" t="e">
        <f>SMALL($BC$10:$BC$151,ROWS($A$1:A7))</f>
        <v>#NUM!</v>
      </c>
      <c r="BE16" s="10" t="b">
        <f>IF(COUNTIF($G$10:G16,G16)=1,IF(G16&lt;&gt;"GİDECEĞİ ÜLKE",IF(G16&lt;&gt;0,ROW(G16))))</f>
        <v>0</v>
      </c>
      <c r="BF16" s="10" t="e">
        <f>SMALL($BE$10:$BE$151,ROWS($A$1:A7))</f>
        <v>#NUM!</v>
      </c>
      <c r="BG16" s="10" t="str" cm="1">
        <f t="array" ref="BG16">IFERROR(INDEX($D$10:$D$151,BD16-9,1),"")</f>
        <v/>
      </c>
      <c r="BH16" s="10" t="str" cm="1">
        <f t="array" ref="BH16">IFERROR(INDEX($G$10:$G$151,BF16-9,1),"")</f>
        <v/>
      </c>
    </row>
    <row r="17" spans="1:60" s="2" customFormat="1" ht="25" customHeight="1" x14ac:dyDescent="0.3">
      <c r="A17" s="12">
        <v>8</v>
      </c>
      <c r="B17" s="8"/>
      <c r="C17" s="12"/>
      <c r="D17" s="11"/>
      <c r="E17" s="18"/>
      <c r="F17" s="17"/>
      <c r="G17" s="13"/>
      <c r="H17" s="10"/>
      <c r="BC17" s="10" t="b">
        <f>IF(COUNTIF($D$10:D17,D17)=1,IF(D17&lt;&gt;"MALIN CİNSİ",IF(D17&lt;&gt;0,ROW(D17))))</f>
        <v>0</v>
      </c>
      <c r="BD17" s="10" t="e">
        <f>SMALL($BC$10:$BC$151,ROWS($A$1:A8))</f>
        <v>#NUM!</v>
      </c>
      <c r="BE17" s="10" t="b">
        <f>IF(COUNTIF($G$10:G17,G17)=1,IF(G17&lt;&gt;"GİDECEĞİ ÜLKE",IF(G17&lt;&gt;0,ROW(G17))))</f>
        <v>0</v>
      </c>
      <c r="BF17" s="10" t="e">
        <f>SMALL($BE$10:$BE$151,ROWS($A$1:A8))</f>
        <v>#NUM!</v>
      </c>
      <c r="BG17" s="10" t="str" cm="1">
        <f t="array" ref="BG17">IFERROR(INDEX($D$10:$D$151,BD17-9,1),"")</f>
        <v/>
      </c>
      <c r="BH17" s="10" t="str" cm="1">
        <f t="array" ref="BH17">IFERROR(INDEX($G$10:$G$151,BF17-9,1),"")</f>
        <v/>
      </c>
    </row>
    <row r="18" spans="1:60" s="2" customFormat="1" ht="25" customHeight="1" x14ac:dyDescent="0.3">
      <c r="A18" s="12">
        <v>9</v>
      </c>
      <c r="B18" s="8"/>
      <c r="C18" s="12"/>
      <c r="D18" s="11"/>
      <c r="E18" s="18"/>
      <c r="F18" s="17"/>
      <c r="G18" s="13"/>
      <c r="H18" s="10"/>
      <c r="BC18" s="10" t="b">
        <f>IF(COUNTIF($D$10:D18,D18)=1,IF(D18&lt;&gt;"MALIN CİNSİ",IF(D18&lt;&gt;0,ROW(D18))))</f>
        <v>0</v>
      </c>
      <c r="BD18" s="10" t="e">
        <f>SMALL($BC$10:$BC$151,ROWS($A$1:A9))</f>
        <v>#NUM!</v>
      </c>
      <c r="BE18" s="10" t="b">
        <f>IF(COUNTIF($G$10:G18,G18)=1,IF(G18&lt;&gt;"GİDECEĞİ ÜLKE",IF(G18&lt;&gt;0,ROW(G18))))</f>
        <v>0</v>
      </c>
      <c r="BF18" s="10" t="e">
        <f>SMALL($BE$10:$BE$151,ROWS($A$1:A9))</f>
        <v>#NUM!</v>
      </c>
      <c r="BG18" s="10" t="str" cm="1">
        <f t="array" ref="BG18">IFERROR(INDEX($D$10:$D$151,BD18-9,1),"")</f>
        <v/>
      </c>
      <c r="BH18" s="10" t="str" cm="1">
        <f t="array" ref="BH18">IFERROR(INDEX($G$10:$G$151,BF18-9,1),"")</f>
        <v/>
      </c>
    </row>
    <row r="19" spans="1:60" s="2" customFormat="1" ht="25" customHeight="1" x14ac:dyDescent="0.3">
      <c r="A19" s="12">
        <v>10</v>
      </c>
      <c r="B19" s="8"/>
      <c r="C19" s="12"/>
      <c r="D19" s="11"/>
      <c r="E19" s="18"/>
      <c r="F19" s="17"/>
      <c r="G19" s="13"/>
      <c r="H19" s="10"/>
      <c r="BC19" s="10" t="b">
        <f>IF(COUNTIF($D$10:D19,D19)=1,IF(D19&lt;&gt;"MALIN CİNSİ",IF(D19&lt;&gt;0,ROW(D19))))</f>
        <v>0</v>
      </c>
      <c r="BD19" s="10" t="e">
        <f>SMALL($BC$10:$BC$151,ROWS($A$1:A10))</f>
        <v>#NUM!</v>
      </c>
      <c r="BE19" s="10" t="b">
        <f>IF(COUNTIF($G$10:G19,G19)=1,IF(G19&lt;&gt;"GİDECEĞİ ÜLKE",IF(G19&lt;&gt;0,ROW(G19))))</f>
        <v>0</v>
      </c>
      <c r="BF19" s="10" t="e">
        <f>SMALL($BE$10:$BE$151,ROWS($A$1:A10))</f>
        <v>#NUM!</v>
      </c>
      <c r="BG19" s="10" t="str" cm="1">
        <f t="array" ref="BG19">IFERROR(INDEX($D$10:$D$151,BD19-9,1),"")</f>
        <v/>
      </c>
      <c r="BH19" s="10" t="str" cm="1">
        <f t="array" ref="BH19">IFERROR(INDEX($G$10:$G$151,BF19-9,1),"")</f>
        <v/>
      </c>
    </row>
    <row r="20" spans="1:60" s="2" customFormat="1" ht="25" customHeight="1" x14ac:dyDescent="0.3">
      <c r="A20" s="12">
        <v>11</v>
      </c>
      <c r="B20" s="8"/>
      <c r="C20" s="12"/>
      <c r="D20" s="11"/>
      <c r="E20" s="18"/>
      <c r="F20" s="17"/>
      <c r="G20" s="13"/>
      <c r="H20" s="10"/>
      <c r="BC20" s="10" t="b">
        <f>IF(COUNTIF($D$10:D20,D20)=1,IF(D20&lt;&gt;"MALIN CİNSİ",IF(D20&lt;&gt;0,ROW(D20))))</f>
        <v>0</v>
      </c>
      <c r="BD20" s="10" t="e">
        <f>SMALL($BC$10:$BC$151,ROWS($A$1:A11))</f>
        <v>#NUM!</v>
      </c>
      <c r="BE20" s="10" t="b">
        <f>IF(COUNTIF($G$10:G20,G20)=1,IF(G20&lt;&gt;"GİDECEĞİ ÜLKE",IF(G20&lt;&gt;0,ROW(G20))))</f>
        <v>0</v>
      </c>
      <c r="BF20" s="10" t="e">
        <f>SMALL($BE$10:$BE$151,ROWS($A$1:A11))</f>
        <v>#NUM!</v>
      </c>
      <c r="BG20" s="10" t="str" cm="1">
        <f t="array" ref="BG20">IFERROR(INDEX($D$10:$D$151,BD20-9,1),"")</f>
        <v/>
      </c>
      <c r="BH20" s="10" t="str" cm="1">
        <f t="array" ref="BH20">IFERROR(INDEX($G$10:$G$151,BF20-9,1),"")</f>
        <v/>
      </c>
    </row>
    <row r="21" spans="1:60" s="2" customFormat="1" ht="25" customHeight="1" x14ac:dyDescent="0.3">
      <c r="A21" s="12">
        <v>12</v>
      </c>
      <c r="B21" s="8"/>
      <c r="C21" s="12"/>
      <c r="D21" s="11"/>
      <c r="E21" s="18"/>
      <c r="F21" s="17"/>
      <c r="G21" s="13"/>
      <c r="H21" s="10"/>
      <c r="BC21" s="10" t="b">
        <f>IF(COUNTIF($D$10:D21,D21)=1,IF(D21&lt;&gt;"MALIN CİNSİ",IF(D21&lt;&gt;0,ROW(D21))))</f>
        <v>0</v>
      </c>
      <c r="BD21" s="10" t="e">
        <f>SMALL($BC$10:$BC$151,ROWS($A$1:A12))</f>
        <v>#NUM!</v>
      </c>
      <c r="BE21" s="10" t="b">
        <f>IF(COUNTIF($G$10:G21,G21)=1,IF(G21&lt;&gt;"GİDECEĞİ ÜLKE",IF(G21&lt;&gt;0,ROW(G21))))</f>
        <v>0</v>
      </c>
      <c r="BF21" s="10" t="e">
        <f>SMALL($BE$10:$BE$151,ROWS($A$1:A12))</f>
        <v>#NUM!</v>
      </c>
      <c r="BG21" s="10" t="str" cm="1">
        <f t="array" ref="BG21">IFERROR(INDEX($D$10:$D$151,BD21-9,1),"")</f>
        <v/>
      </c>
      <c r="BH21" s="10" t="str" cm="1">
        <f t="array" ref="BH21">IFERROR(INDEX($G$10:$G$151,BF21-9,1),"")</f>
        <v/>
      </c>
    </row>
    <row r="22" spans="1:60" s="2" customFormat="1" ht="25" customHeight="1" x14ac:dyDescent="0.3">
      <c r="A22" s="12">
        <v>13</v>
      </c>
      <c r="B22" s="8"/>
      <c r="C22" s="12"/>
      <c r="D22" s="11"/>
      <c r="E22" s="18"/>
      <c r="F22" s="17"/>
      <c r="G22" s="13"/>
      <c r="H22" s="10"/>
      <c r="BC22" s="10" t="b">
        <f>IF(COUNTIF($D$10:D22,D22)=1,IF(D22&lt;&gt;"MALIN CİNSİ",IF(D22&lt;&gt;0,ROW(D22))))</f>
        <v>0</v>
      </c>
      <c r="BD22" s="10" t="e">
        <f>SMALL($BC$10:$BC$151,ROWS($A$1:A13))</f>
        <v>#NUM!</v>
      </c>
      <c r="BE22" s="10" t="b">
        <f>IF(COUNTIF($G$10:G22,G22)=1,IF(G22&lt;&gt;"GİDECEĞİ ÜLKE",IF(G22&lt;&gt;0,ROW(G22))))</f>
        <v>0</v>
      </c>
      <c r="BF22" s="10" t="e">
        <f>SMALL($BE$10:$BE$151,ROWS($A$1:A13))</f>
        <v>#NUM!</v>
      </c>
      <c r="BG22" s="10" t="str" cm="1">
        <f t="array" ref="BG22">IFERROR(INDEX($D$10:$D$151,BD22-9,1),"")</f>
        <v/>
      </c>
      <c r="BH22" s="10" t="str" cm="1">
        <f t="array" ref="BH22">IFERROR(INDEX($G$10:$G$151,BF22-9,1),"")</f>
        <v/>
      </c>
    </row>
    <row r="23" spans="1:60" s="2" customFormat="1" ht="25" customHeight="1" x14ac:dyDescent="0.3">
      <c r="A23" s="12">
        <v>14</v>
      </c>
      <c r="B23" s="8"/>
      <c r="C23" s="12"/>
      <c r="D23" s="11"/>
      <c r="E23" s="18"/>
      <c r="F23" s="17"/>
      <c r="G23" s="13"/>
      <c r="H23" s="10"/>
      <c r="BC23" s="10" t="b">
        <f>IF(COUNTIF($D$10:D23,D23)=1,IF(D23&lt;&gt;"MALIN CİNSİ",IF(D23&lt;&gt;0,ROW(D23))))</f>
        <v>0</v>
      </c>
      <c r="BD23" s="10" t="e">
        <f>SMALL($BC$10:$BC$151,ROWS($A$1:A14))</f>
        <v>#NUM!</v>
      </c>
      <c r="BE23" s="10" t="b">
        <f>IF(COUNTIF($G$10:G23,G23)=1,IF(G23&lt;&gt;"GİDECEĞİ ÜLKE",IF(G23&lt;&gt;0,ROW(G23))))</f>
        <v>0</v>
      </c>
      <c r="BF23" s="10" t="e">
        <f>SMALL($BE$10:$BE$151,ROWS($A$1:A14))</f>
        <v>#NUM!</v>
      </c>
      <c r="BG23" s="10" t="str" cm="1">
        <f t="array" ref="BG23">IFERROR(INDEX($D$10:$D$151,BD23-9,1),"")</f>
        <v/>
      </c>
      <c r="BH23" s="10" t="str" cm="1">
        <f t="array" ref="BH23">IFERROR(INDEX($G$10:$G$151,BF23-9,1),"")</f>
        <v/>
      </c>
    </row>
    <row r="24" spans="1:60" s="2" customFormat="1" ht="25" customHeight="1" x14ac:dyDescent="0.3">
      <c r="A24" s="12">
        <v>15</v>
      </c>
      <c r="B24" s="8"/>
      <c r="C24" s="12"/>
      <c r="D24" s="11"/>
      <c r="E24" s="18"/>
      <c r="F24" s="17"/>
      <c r="G24" s="13"/>
      <c r="H24" s="10"/>
      <c r="BC24" s="10" t="b">
        <f>IF(COUNTIF($D$10:D24,D24)=1,IF(D24&lt;&gt;"MALIN CİNSİ",IF(D24&lt;&gt;0,ROW(D24))))</f>
        <v>0</v>
      </c>
      <c r="BD24" s="10" t="e">
        <f>SMALL($BC$10:$BC$151,ROWS($A$1:A15))</f>
        <v>#NUM!</v>
      </c>
      <c r="BE24" s="10" t="b">
        <f>IF(COUNTIF($G$10:G24,G24)=1,IF(G24&lt;&gt;"GİDECEĞİ ÜLKE",IF(G24&lt;&gt;0,ROW(G24))))</f>
        <v>0</v>
      </c>
      <c r="BF24" s="10" t="e">
        <f>SMALL($BE$10:$BE$151,ROWS($A$1:A15))</f>
        <v>#NUM!</v>
      </c>
      <c r="BG24" s="10" t="str" cm="1">
        <f t="array" ref="BG24">IFERROR(INDEX($D$10:$D$151,BD24-9,1),"")</f>
        <v/>
      </c>
      <c r="BH24" s="10" t="str" cm="1">
        <f t="array" ref="BH24">IFERROR(INDEX($G$10:$G$151,BF24-9,1),"")</f>
        <v/>
      </c>
    </row>
    <row r="25" spans="1:60" s="2" customFormat="1" ht="25" customHeight="1" x14ac:dyDescent="0.3">
      <c r="A25" s="12">
        <v>16</v>
      </c>
      <c r="B25" s="8"/>
      <c r="C25" s="12"/>
      <c r="D25" s="11"/>
      <c r="E25" s="18"/>
      <c r="F25" s="17"/>
      <c r="G25" s="13"/>
      <c r="H25" s="10"/>
      <c r="BC25" s="10" t="b">
        <f>IF(COUNTIF($D$10:D25,D25)=1,IF(D25&lt;&gt;"MALIN CİNSİ",IF(D25&lt;&gt;0,ROW(D25))))</f>
        <v>0</v>
      </c>
      <c r="BD25" s="10" t="e">
        <f>SMALL($BC$10:$BC$151,ROWS($A$1:A16))</f>
        <v>#NUM!</v>
      </c>
      <c r="BE25" s="10" t="b">
        <f>IF(COUNTIF($G$10:G25,G25)=1,IF(G25&lt;&gt;"GİDECEĞİ ÜLKE",IF(G25&lt;&gt;0,ROW(G25))))</f>
        <v>0</v>
      </c>
      <c r="BF25" s="10" t="e">
        <f>SMALL($BE$10:$BE$151,ROWS($A$1:A16))</f>
        <v>#NUM!</v>
      </c>
      <c r="BG25" s="10" t="str" cm="1">
        <f t="array" ref="BG25">IFERROR(INDEX($D$10:$D$151,BD25-9,1),"")</f>
        <v/>
      </c>
      <c r="BH25" s="10" t="str" cm="1">
        <f t="array" ref="BH25">IFERROR(INDEX($G$10:$G$151,BF25-9,1),"")</f>
        <v/>
      </c>
    </row>
    <row r="26" spans="1:60" s="2" customFormat="1" ht="25" customHeight="1" x14ac:dyDescent="0.3">
      <c r="A26" s="12">
        <v>17</v>
      </c>
      <c r="B26" s="8"/>
      <c r="C26" s="12"/>
      <c r="D26" s="11"/>
      <c r="E26" s="18"/>
      <c r="F26" s="17"/>
      <c r="G26" s="13"/>
      <c r="H26" s="10"/>
      <c r="BC26" s="10" t="b">
        <f>IF(COUNTIF($D$10:D26,D26)=1,IF(D26&lt;&gt;"MALIN CİNSİ",IF(D26&lt;&gt;0,ROW(D26))))</f>
        <v>0</v>
      </c>
      <c r="BD26" s="10" t="e">
        <f>SMALL($BC$10:$BC$151,ROWS($A$1:A17))</f>
        <v>#NUM!</v>
      </c>
      <c r="BE26" s="10" t="b">
        <f>IF(COUNTIF($G$10:G26,G26)=1,IF(G26&lt;&gt;"GİDECEĞİ ÜLKE",IF(G26&lt;&gt;0,ROW(G26))))</f>
        <v>0</v>
      </c>
      <c r="BF26" s="10" t="e">
        <f>SMALL($BE$10:$BE$151,ROWS($A$1:A17))</f>
        <v>#NUM!</v>
      </c>
      <c r="BG26" s="10" t="str" cm="1">
        <f t="array" ref="BG26">IFERROR(INDEX($D$10:$D$151,BD26-9,1),"")</f>
        <v/>
      </c>
      <c r="BH26" s="10" t="str" cm="1">
        <f t="array" ref="BH26">IFERROR(INDEX($G$10:$G$151,BF26-9,1),"")</f>
        <v/>
      </c>
    </row>
    <row r="27" spans="1:60" s="2" customFormat="1" ht="25" customHeight="1" x14ac:dyDescent="0.3">
      <c r="A27" s="12">
        <v>18</v>
      </c>
      <c r="B27" s="8"/>
      <c r="C27" s="12"/>
      <c r="D27" s="11"/>
      <c r="E27" s="18"/>
      <c r="F27" s="17"/>
      <c r="G27" s="13"/>
      <c r="H27" s="10"/>
      <c r="BC27" s="10" t="b">
        <f>IF(COUNTIF($D$10:D27,D27)=1,IF(D27&lt;&gt;"MALIN CİNSİ",IF(D27&lt;&gt;0,ROW(D27))))</f>
        <v>0</v>
      </c>
      <c r="BD27" s="10" t="e">
        <f>SMALL($BC$10:$BC$151,ROWS($A$1:A18))</f>
        <v>#NUM!</v>
      </c>
      <c r="BE27" s="10" t="b">
        <f>IF(COUNTIF($G$10:G27,G27)=1,IF(G27&lt;&gt;"GİDECEĞİ ÜLKE",IF(G27&lt;&gt;0,ROW(G27))))</f>
        <v>0</v>
      </c>
      <c r="BF27" s="10" t="e">
        <f>SMALL($BE$10:$BE$151,ROWS($A$1:A18))</f>
        <v>#NUM!</v>
      </c>
      <c r="BG27" s="10" t="str" cm="1">
        <f t="array" ref="BG27">IFERROR(INDEX($D$10:$D$151,BD27-9,1),"")</f>
        <v/>
      </c>
      <c r="BH27" s="10" t="str" cm="1">
        <f t="array" ref="BH27">IFERROR(INDEX($G$10:$G$151,BF27-9,1),"")</f>
        <v/>
      </c>
    </row>
    <row r="28" spans="1:60" s="2" customFormat="1" ht="25" customHeight="1" x14ac:dyDescent="0.3">
      <c r="A28" s="12">
        <v>19</v>
      </c>
      <c r="B28" s="8"/>
      <c r="C28" s="12"/>
      <c r="D28" s="11"/>
      <c r="E28" s="18"/>
      <c r="F28" s="17"/>
      <c r="G28" s="13"/>
      <c r="H28" s="10"/>
      <c r="O28" s="10"/>
      <c r="P28" s="20"/>
      <c r="Q28" s="20"/>
      <c r="R28" s="20"/>
      <c r="S28" s="20"/>
      <c r="T28" s="20"/>
      <c r="BC28" s="10" t="b">
        <f>IF(COUNTIF($D$10:D28,D28)=1,IF(D28&lt;&gt;"MALIN CİNSİ",IF(D28&lt;&gt;0,ROW(D28))))</f>
        <v>0</v>
      </c>
      <c r="BD28" s="10" t="e">
        <f>SMALL($BC$10:$BC$151,ROWS($A$1:A19))</f>
        <v>#NUM!</v>
      </c>
      <c r="BE28" s="10" t="b">
        <f>IF(COUNTIF($G$10:G28,G28)=1,IF(G28&lt;&gt;"GİDECEĞİ ÜLKE",IF(G28&lt;&gt;0,ROW(G28))))</f>
        <v>0</v>
      </c>
      <c r="BF28" s="10" t="e">
        <f>SMALL($BE$10:$BE$151,ROWS($A$1:A19))</f>
        <v>#NUM!</v>
      </c>
      <c r="BG28" s="10" t="str" cm="1">
        <f t="array" ref="BG28">IFERROR(INDEX($D$10:$D$151,BD28-9,1),"")</f>
        <v/>
      </c>
      <c r="BH28" s="10" t="str" cm="1">
        <f t="array" ref="BH28">IFERROR(INDEX($G$10:$G$151,BF28-9,1),"")</f>
        <v/>
      </c>
    </row>
    <row r="29" spans="1:60" s="2" customFormat="1" ht="25" customHeight="1" x14ac:dyDescent="0.3">
      <c r="A29" s="12">
        <v>20</v>
      </c>
      <c r="B29" s="8"/>
      <c r="C29" s="12"/>
      <c r="D29" s="11"/>
      <c r="E29" s="18"/>
      <c r="F29" s="17"/>
      <c r="G29" s="13"/>
      <c r="H29" s="10"/>
      <c r="O29" s="10"/>
      <c r="P29" s="20"/>
      <c r="Q29" s="10"/>
      <c r="R29" s="10"/>
      <c r="S29" s="10"/>
      <c r="BC29" s="10" t="b">
        <f>IF(COUNTIF($D$10:D29,D29)=1,IF(D29&lt;&gt;"MALIN CİNSİ",IF(D29&lt;&gt;0,ROW(D29))))</f>
        <v>0</v>
      </c>
      <c r="BD29" s="10" t="e">
        <f>SMALL($BC$10:$BC$151,ROWS($A$1:A20))</f>
        <v>#NUM!</v>
      </c>
      <c r="BE29" s="10" t="b">
        <f>IF(COUNTIF($G$10:G29,G29)=1,IF(G29&lt;&gt;"GİDECEĞİ ÜLKE",IF(G29&lt;&gt;0,ROW(G29))))</f>
        <v>0</v>
      </c>
      <c r="BF29" s="10" t="e">
        <f>SMALL($BE$10:$BE$151,ROWS($A$1:A20))</f>
        <v>#NUM!</v>
      </c>
      <c r="BG29" s="10" t="str" cm="1">
        <f t="array" ref="BG29">IFERROR(INDEX($D$10:$D$151,BD29-9,1),"")</f>
        <v/>
      </c>
      <c r="BH29" s="10" t="str" cm="1">
        <f t="array" ref="BH29">IFERROR(INDEX($G$10:$G$151,BF29-9,1),"")</f>
        <v/>
      </c>
    </row>
    <row r="30" spans="1:60" s="2" customFormat="1" ht="25" customHeight="1" x14ac:dyDescent="0.3">
      <c r="A30" s="12">
        <v>21</v>
      </c>
      <c r="B30" s="8"/>
      <c r="C30" s="12"/>
      <c r="D30" s="11"/>
      <c r="E30" s="18"/>
      <c r="F30" s="17"/>
      <c r="G30" s="13"/>
      <c r="H30" s="10"/>
      <c r="O30" s="10"/>
      <c r="P30" s="20"/>
      <c r="Q30" s="10"/>
      <c r="R30" s="10"/>
      <c r="S30" s="10"/>
      <c r="BC30" s="10" t="b">
        <f>IF(COUNTIF($D$10:D30,D30)=1,IF(D30&lt;&gt;"MALIN CİNSİ",IF(D30&lt;&gt;0,ROW(D30))))</f>
        <v>0</v>
      </c>
      <c r="BD30" s="10" t="e">
        <f>SMALL($BC$10:$BC$151,ROWS($A$1:A21))</f>
        <v>#NUM!</v>
      </c>
      <c r="BE30" s="10" t="b">
        <f>IF(COUNTIF($G$10:G30,G30)=1,IF(G30&lt;&gt;"GİDECEĞİ ÜLKE",IF(G30&lt;&gt;0,ROW(G30))))</f>
        <v>0</v>
      </c>
      <c r="BF30" s="10" t="e">
        <f>SMALL($BE$10:$BE$151,ROWS($A$1:A21))</f>
        <v>#NUM!</v>
      </c>
      <c r="BG30" s="10" t="str" cm="1">
        <f t="array" ref="BG30">IFERROR(INDEX($D$10:$D$151,BD30-9,1),"")</f>
        <v/>
      </c>
      <c r="BH30" s="10" t="str" cm="1">
        <f t="array" ref="BH30">IFERROR(INDEX($G$10:$G$151,BF30-9,1),"")</f>
        <v/>
      </c>
    </row>
    <row r="31" spans="1:60" s="2" customFormat="1" ht="25" customHeight="1" x14ac:dyDescent="0.3">
      <c r="A31" s="12">
        <v>22</v>
      </c>
      <c r="B31" s="8"/>
      <c r="C31" s="12"/>
      <c r="D31" s="11"/>
      <c r="E31" s="18"/>
      <c r="F31" s="17"/>
      <c r="G31" s="13"/>
      <c r="H31" s="10"/>
      <c r="O31" s="10"/>
      <c r="P31" s="20"/>
      <c r="Q31" s="10"/>
      <c r="R31" s="10"/>
      <c r="S31" s="10"/>
      <c r="BC31" s="10" t="b">
        <f>IF(COUNTIF($D$10:D31,D31)=1,IF(D31&lt;&gt;"MALIN CİNSİ",IF(D31&lt;&gt;0,ROW(D31))))</f>
        <v>0</v>
      </c>
      <c r="BD31" s="10" t="e">
        <f>SMALL($BC$10:$BC$151,ROWS($A$1:A22))</f>
        <v>#NUM!</v>
      </c>
      <c r="BE31" s="10" t="b">
        <f>IF(COUNTIF($G$10:G31,G31)=1,IF(G31&lt;&gt;"GİDECEĞİ ÜLKE",IF(G31&lt;&gt;0,ROW(G31))))</f>
        <v>0</v>
      </c>
      <c r="BF31" s="10" t="e">
        <f>SMALL($BE$10:$BE$151,ROWS($A$1:A22))</f>
        <v>#NUM!</v>
      </c>
      <c r="BG31" s="10" t="str" cm="1">
        <f t="array" ref="BG31">IFERROR(INDEX($D$10:$D$151,BD31-9,1),"")</f>
        <v/>
      </c>
      <c r="BH31" s="10" t="str" cm="1">
        <f t="array" ref="BH31">IFERROR(INDEX($G$10:$G$151,BF31-9,1),"")</f>
        <v/>
      </c>
    </row>
    <row r="32" spans="1:60" s="2" customFormat="1" ht="25" customHeight="1" x14ac:dyDescent="0.3">
      <c r="A32" s="12">
        <v>23</v>
      </c>
      <c r="B32" s="8"/>
      <c r="C32" s="12"/>
      <c r="D32" s="11"/>
      <c r="E32" s="18"/>
      <c r="F32" s="17"/>
      <c r="G32" s="13"/>
      <c r="H32" s="10"/>
      <c r="O32" s="10"/>
      <c r="P32" s="20"/>
      <c r="Q32" s="10"/>
      <c r="R32" s="10"/>
      <c r="S32" s="10"/>
      <c r="BC32" s="10" t="b">
        <f>IF(COUNTIF($D$10:D32,D32)=1,IF(D32&lt;&gt;"MALIN CİNSİ",IF(D32&lt;&gt;0,ROW(D32))))</f>
        <v>0</v>
      </c>
      <c r="BD32" s="10" t="e">
        <f>SMALL($BC$10:$BC$151,ROWS($A$1:A23))</f>
        <v>#NUM!</v>
      </c>
      <c r="BE32" s="10" t="b">
        <f>IF(COUNTIF($G$10:G32,G32)=1,IF(G32&lt;&gt;"GİDECEĞİ ÜLKE",IF(G32&lt;&gt;0,ROW(G32))))</f>
        <v>0</v>
      </c>
      <c r="BF32" s="10" t="e">
        <f>SMALL($BE$10:$BE$151,ROWS($A$1:A23))</f>
        <v>#NUM!</v>
      </c>
      <c r="BG32" s="10" t="str" cm="1">
        <f t="array" ref="BG32">IFERROR(INDEX($D$10:$D$151,BD32-9,1),"")</f>
        <v/>
      </c>
      <c r="BH32" s="10" t="str" cm="1">
        <f t="array" ref="BH32">IFERROR(INDEX($G$10:$G$151,BF32-9,1),"")</f>
        <v/>
      </c>
    </row>
    <row r="33" spans="1:60" s="2" customFormat="1" ht="25" customHeight="1" x14ac:dyDescent="0.3">
      <c r="A33" s="12">
        <v>24</v>
      </c>
      <c r="B33" s="8"/>
      <c r="C33" s="12"/>
      <c r="D33" s="11"/>
      <c r="E33" s="18"/>
      <c r="F33" s="17"/>
      <c r="G33" s="13"/>
      <c r="H33" s="10"/>
      <c r="O33" s="10"/>
      <c r="P33" s="20"/>
      <c r="Q33" s="10"/>
      <c r="R33" s="10"/>
      <c r="S33" s="10"/>
      <c r="BC33" s="10" t="b">
        <f>IF(COUNTIF($D$10:D33,D33)=1,IF(D33&lt;&gt;"MALIN CİNSİ",IF(D33&lt;&gt;0,ROW(D33))))</f>
        <v>0</v>
      </c>
      <c r="BD33" s="10" t="e">
        <f>SMALL($BC$10:$BC$151,ROWS($A$1:A24))</f>
        <v>#NUM!</v>
      </c>
      <c r="BE33" s="10" t="b">
        <f>IF(COUNTIF($G$10:G33,G33)=1,IF(G33&lt;&gt;"GİDECEĞİ ÜLKE",IF(G33&lt;&gt;0,ROW(G33))))</f>
        <v>0</v>
      </c>
      <c r="BF33" s="10" t="e">
        <f>SMALL($BE$10:$BE$151,ROWS($A$1:A24))</f>
        <v>#NUM!</v>
      </c>
      <c r="BG33" s="10" t="str" cm="1">
        <f t="array" ref="BG33">IFERROR(INDEX($D$10:$D$151,BD33-9,1),"")</f>
        <v/>
      </c>
      <c r="BH33" s="10" t="str" cm="1">
        <f t="array" ref="BH33">IFERROR(INDEX($G$10:$G$151,BF33-9,1),"")</f>
        <v/>
      </c>
    </row>
    <row r="34" spans="1:60" s="2" customFormat="1" ht="25" customHeight="1" x14ac:dyDescent="0.3">
      <c r="A34" s="12">
        <v>25</v>
      </c>
      <c r="B34" s="8"/>
      <c r="C34" s="12"/>
      <c r="D34" s="11"/>
      <c r="E34" s="18"/>
      <c r="F34" s="17"/>
      <c r="G34" s="13"/>
      <c r="H34" s="10"/>
      <c r="O34" s="10"/>
      <c r="P34" s="10"/>
      <c r="Q34" s="10"/>
      <c r="R34" s="10"/>
      <c r="S34" s="10"/>
      <c r="BC34" s="10" t="b">
        <f>IF(COUNTIF($D$10:D34,D34)=1,IF(D34&lt;&gt;"MALIN CİNSİ",IF(D34&lt;&gt;0,ROW(D34))))</f>
        <v>0</v>
      </c>
      <c r="BD34" s="10" t="e">
        <f>SMALL($BC$10:$BC$151,ROWS($A$1:A25))</f>
        <v>#NUM!</v>
      </c>
      <c r="BE34" s="10" t="b">
        <f>IF(COUNTIF($G$10:G34,G34)=1,IF(G34&lt;&gt;"GİDECEĞİ ÜLKE",IF(G34&lt;&gt;0,ROW(G34))))</f>
        <v>0</v>
      </c>
      <c r="BF34" s="10" t="e">
        <f>SMALL($BE$10:$BE$151,ROWS($A$1:A25))</f>
        <v>#NUM!</v>
      </c>
      <c r="BG34" s="10" t="str" cm="1">
        <f t="array" ref="BG34">IFERROR(INDEX($D$10:$D$151,BD34-9,1),"")</f>
        <v/>
      </c>
      <c r="BH34" s="10" t="str" cm="1">
        <f t="array" ref="BH34">IFERROR(INDEX($G$10:$G$151,BF34-9,1),"")</f>
        <v/>
      </c>
    </row>
    <row r="35" spans="1:60" s="2" customFormat="1" ht="25" customHeight="1" x14ac:dyDescent="0.3">
      <c r="B35" s="6"/>
      <c r="C35" s="5"/>
      <c r="D35" s="7"/>
      <c r="E35" s="16">
        <f>SUM(E10:E34)</f>
        <v>0</v>
      </c>
      <c r="F35" s="15">
        <f>SUM(F10:F34)</f>
        <v>0</v>
      </c>
      <c r="G35" s="14"/>
      <c r="H35" s="10"/>
      <c r="O35" s="10"/>
      <c r="P35" s="10"/>
      <c r="Q35" s="10"/>
      <c r="R35" s="10"/>
      <c r="S35" s="10"/>
      <c r="BC35" s="10" t="b">
        <f>IF(COUNTIF($D$10:D35,D35)=1,IF(D35&lt;&gt;"MALIN CİNSİ",IF(D35&lt;&gt;0,ROW(D35))))</f>
        <v>0</v>
      </c>
      <c r="BD35" s="10" t="e">
        <f>SMALL($BC$10:$BC$151,ROWS($A$1:A26))</f>
        <v>#NUM!</v>
      </c>
      <c r="BE35" s="10" t="b">
        <f>IF(COUNTIF($G$10:G35,G35)=1,IF(G35&lt;&gt;"GİDECEĞİ ÜLKE",IF(G35&lt;&gt;0,ROW(G35))))</f>
        <v>0</v>
      </c>
      <c r="BF35" s="10" t="e">
        <f>SMALL($BE$10:$BE$151,ROWS($A$1:A26))</f>
        <v>#NUM!</v>
      </c>
      <c r="BG35" s="10" t="str" cm="1">
        <f t="array" ref="BG35">IFERROR(INDEX($D$10:$D$151,BD35-9,1),"")</f>
        <v/>
      </c>
      <c r="BH35" s="10" t="str" cm="1">
        <f t="array" ref="BH35">IFERROR(INDEX($G$10:$G$151,BF35-9,1),"")</f>
        <v/>
      </c>
    </row>
    <row r="36" spans="1:60" ht="23.25" customHeight="1" x14ac:dyDescent="0.3">
      <c r="BC36" s="10" t="b">
        <f>IF(COUNTIF($D$10:D36,D36)=1,IF(D36&lt;&gt;"MALIN CİNSİ",IF(D36&lt;&gt;0,ROW(D36))))</f>
        <v>0</v>
      </c>
      <c r="BD36" s="10" t="e">
        <f>SMALL($BC$10:$BC$151,ROWS($A$1:A27))</f>
        <v>#NUM!</v>
      </c>
      <c r="BE36" s="10" t="b">
        <f>IF(COUNTIF($G$10:G36,G36)=1,IF(G36&lt;&gt;"GİDECEĞİ ÜLKE",IF(G36&lt;&gt;0,ROW(G36))))</f>
        <v>0</v>
      </c>
      <c r="BF36" s="10" t="e">
        <f>SMALL($BE$10:$BE$151,ROWS($A$1:A27))</f>
        <v>#NUM!</v>
      </c>
      <c r="BG36" s="10" t="str" cm="1">
        <f t="array" ref="BG36">IFERROR(INDEX($D$10:$D$151,BD36-9,1),"")</f>
        <v/>
      </c>
      <c r="BH36" s="10" t="str" cm="1">
        <f t="array" ref="BH36">IFERROR(INDEX($G$10:$G$151,BF36-9,1),"")</f>
        <v/>
      </c>
    </row>
    <row r="37" spans="1:60" ht="23.25" customHeight="1" x14ac:dyDescent="0.3">
      <c r="A37" s="9" t="s">
        <v>6</v>
      </c>
      <c r="BC37" s="10" t="b">
        <f>IF(COUNTIF($D$10:D37,D37)=1,IF(D37&lt;&gt;"MALIN CİNSİ",IF(D37&lt;&gt;0,ROW(D37))))</f>
        <v>0</v>
      </c>
      <c r="BD37" s="10" t="e">
        <f>SMALL($BC$10:$BC$151,ROWS($A$1:A28))</f>
        <v>#NUM!</v>
      </c>
      <c r="BE37" s="10" t="b">
        <f>IF(COUNTIF($G$10:G37,G37)=1,IF(G37&lt;&gt;"GİDECEĞİ ÜLKE",IF(G37&lt;&gt;0,ROW(G37))))</f>
        <v>0</v>
      </c>
      <c r="BF37" s="10" t="e">
        <f>SMALL($BE$10:$BE$151,ROWS($A$1:A28))</f>
        <v>#NUM!</v>
      </c>
      <c r="BG37" s="10" t="str" cm="1">
        <f t="array" ref="BG37">IFERROR(INDEX($D$10:$D$151,BD37-9,1),"")</f>
        <v/>
      </c>
      <c r="BH37" s="10" t="str" cm="1">
        <f t="array" ref="BH37">IFERROR(INDEX($G$10:$G$151,BF37-9,1),"")</f>
        <v/>
      </c>
    </row>
    <row r="38" spans="1:60" ht="23.25" customHeight="1" thickBot="1" x14ac:dyDescent="0.35">
      <c r="BC38" s="10" t="b">
        <f>IF(COUNTIF($D$10:D38,D38)=1,IF(D38&lt;&gt;"MALIN CİNSİ",IF(D38&lt;&gt;0,ROW(D38))))</f>
        <v>0</v>
      </c>
      <c r="BD38" s="10" t="e">
        <f>SMALL($BC$10:$BC$151,ROWS($A$1:A29))</f>
        <v>#NUM!</v>
      </c>
      <c r="BE38" s="10" t="b">
        <f>IF(COUNTIF($G$10:G38,G38)=1,IF(G38&lt;&gt;"GİDECEĞİ ÜLKE",IF(G38&lt;&gt;0,ROW(G38))))</f>
        <v>0</v>
      </c>
      <c r="BF38" s="10" t="e">
        <f>SMALL($BE$10:$BE$151,ROWS($A$1:A29))</f>
        <v>#NUM!</v>
      </c>
      <c r="BG38" s="10" t="str" cm="1">
        <f t="array" ref="BG38">IFERROR(INDEX($D$10:$D$151,BD38-9,1),"")</f>
        <v/>
      </c>
      <c r="BH38" s="10" t="str" cm="1">
        <f t="array" ref="BH38">IFERROR(INDEX($G$10:$G$151,BF38-9,1),"")</f>
        <v/>
      </c>
    </row>
    <row r="39" spans="1:60" ht="23.25" customHeight="1" x14ac:dyDescent="0.3">
      <c r="A39" s="43" t="s">
        <v>10</v>
      </c>
      <c r="B39" s="44"/>
      <c r="C39" s="44"/>
      <c r="D39" s="44"/>
      <c r="E39" s="44"/>
      <c r="F39" s="44"/>
      <c r="G39" s="45"/>
      <c r="BC39" s="10" t="b">
        <f>IF(COUNTIF($D$10:D39,D39)=1,IF(D39&lt;&gt;"MALIN CİNSİ",IF(D39&lt;&gt;0,ROW(D39))))</f>
        <v>0</v>
      </c>
      <c r="BD39" s="10" t="e">
        <f>SMALL($BC$10:$BC$151,ROWS($A$1:A30))</f>
        <v>#NUM!</v>
      </c>
      <c r="BE39" s="10" t="b">
        <f>IF(COUNTIF($G$10:G39,G39)=1,IF(G39&lt;&gt;"GİDECEĞİ ÜLKE",IF(G39&lt;&gt;0,ROW(G39))))</f>
        <v>0</v>
      </c>
      <c r="BF39" s="10" t="e">
        <f>SMALL($BE$10:$BE$151,ROWS($A$1:A30))</f>
        <v>#NUM!</v>
      </c>
      <c r="BG39" s="10" t="str" cm="1">
        <f t="array" ref="BG39">IFERROR(INDEX($D$10:$D$151,BD39-9,1),"")</f>
        <v/>
      </c>
      <c r="BH39" s="10" t="str" cm="1">
        <f t="array" ref="BH39">IFERROR(INDEX($G$10:$G$151,BF39-9,1),"")</f>
        <v/>
      </c>
    </row>
    <row r="40" spans="1:60" ht="23.25" customHeight="1" x14ac:dyDescent="0.3">
      <c r="A40" s="46"/>
      <c r="B40" s="47"/>
      <c r="C40" s="47"/>
      <c r="D40" s="47"/>
      <c r="E40" s="47"/>
      <c r="F40" s="47"/>
      <c r="G40" s="48"/>
      <c r="BC40" s="10" t="b">
        <f>IF(COUNTIF($D$10:D40,D40)=1,IF(D40&lt;&gt;"MALIN CİNSİ",IF(D40&lt;&gt;0,ROW(D40))))</f>
        <v>0</v>
      </c>
      <c r="BD40" s="10" t="e">
        <f>SMALL($BC$10:$BC$151,ROWS($A$1:A31))</f>
        <v>#NUM!</v>
      </c>
      <c r="BE40" s="10" t="b">
        <f>IF(COUNTIF($G$10:G40,G40)=1,IF(G40&lt;&gt;"GİDECEĞİ ÜLKE",IF(G40&lt;&gt;0,ROW(G40))))</f>
        <v>0</v>
      </c>
      <c r="BF40" s="10" t="e">
        <f>SMALL($BE$10:$BE$151,ROWS($A$1:A31))</f>
        <v>#NUM!</v>
      </c>
      <c r="BG40" s="10" t="str" cm="1">
        <f t="array" ref="BG40">IFERROR(INDEX($D$10:$D$151,BD40-9,1),"")</f>
        <v/>
      </c>
      <c r="BH40" s="10" t="str" cm="1">
        <f t="array" ref="BH40">IFERROR(INDEX($G$10:$G$151,BF40-9,1),"")</f>
        <v/>
      </c>
    </row>
    <row r="41" spans="1:60" ht="23.25" customHeight="1" x14ac:dyDescent="0.3">
      <c r="A41" s="46"/>
      <c r="B41" s="47"/>
      <c r="C41" s="47"/>
      <c r="D41" s="47"/>
      <c r="E41" s="47"/>
      <c r="F41" s="47"/>
      <c r="G41" s="48"/>
      <c r="BC41" s="10" t="b">
        <f>IF(COUNTIF($D$10:D41,D41)=1,IF(D41&lt;&gt;"MALIN CİNSİ",IF(D41&lt;&gt;0,ROW(D41))))</f>
        <v>0</v>
      </c>
      <c r="BD41" s="10" t="e">
        <f>SMALL($BC$10:$BC$151,ROWS($A$1:A32))</f>
        <v>#NUM!</v>
      </c>
      <c r="BE41" s="10" t="b">
        <f>IF(COUNTIF($G$10:G41,G41)=1,IF(G41&lt;&gt;"GİDECEĞİ ÜLKE",IF(G41&lt;&gt;0,ROW(G41))))</f>
        <v>0</v>
      </c>
      <c r="BF41" s="10" t="e">
        <f>SMALL($BE$10:$BE$151,ROWS($A$1:A32))</f>
        <v>#NUM!</v>
      </c>
      <c r="BG41" s="10" t="str" cm="1">
        <f t="array" ref="BG41">IFERROR(INDEX($D$10:$D$151,BD41-9,1),"")</f>
        <v/>
      </c>
      <c r="BH41" s="10" t="str" cm="1">
        <f t="array" ref="BH41">IFERROR(INDEX($G$10:$G$151,BF41-9,1),"")</f>
        <v/>
      </c>
    </row>
    <row r="42" spans="1:60" s="4" customFormat="1" ht="23.25" customHeight="1" x14ac:dyDescent="0.3">
      <c r="A42" s="46"/>
      <c r="B42" s="47"/>
      <c r="C42" s="47"/>
      <c r="D42" s="47"/>
      <c r="E42" s="47"/>
      <c r="F42" s="47"/>
      <c r="G42" s="48"/>
      <c r="H42" s="10"/>
      <c r="O42" s="10"/>
      <c r="P42" s="10"/>
      <c r="Q42" s="10"/>
      <c r="R42" s="10"/>
      <c r="S42" s="10"/>
      <c r="BC42" s="10" t="b">
        <f>IF(COUNTIF($D$10:D42,D42)=1,IF(D42&lt;&gt;"MALIN CİNSİ",IF(D42&lt;&gt;0,ROW(D42))))</f>
        <v>0</v>
      </c>
      <c r="BD42" s="10" t="e">
        <f>SMALL($BC$10:$BC$151,ROWS($A$1:A33))</f>
        <v>#NUM!</v>
      </c>
      <c r="BE42" s="10" t="b">
        <f>IF(COUNTIF($G$10:G42,G42)=1,IF(G42&lt;&gt;"GİDECEĞİ ÜLKE",IF(G42&lt;&gt;0,ROW(G42))))</f>
        <v>0</v>
      </c>
      <c r="BF42" s="10" t="e">
        <f>SMALL($BE$10:$BE$151,ROWS($A$1:A33))</f>
        <v>#NUM!</v>
      </c>
      <c r="BG42" s="10" t="str" cm="1">
        <f t="array" ref="BG42">IFERROR(INDEX($D$10:$D$151,BD42-9,1),"")</f>
        <v/>
      </c>
      <c r="BH42" s="10" t="str" cm="1">
        <f t="array" ref="BH42">IFERROR(INDEX($G$10:$G$151,BF42-9,1),"")</f>
        <v/>
      </c>
    </row>
    <row r="43" spans="1:60" ht="15.5" thickBot="1" x14ac:dyDescent="0.35">
      <c r="A43" s="49"/>
      <c r="B43" s="50"/>
      <c r="C43" s="50"/>
      <c r="D43" s="50"/>
      <c r="E43" s="50"/>
      <c r="F43" s="50"/>
      <c r="G43" s="51"/>
      <c r="BC43" s="10" t="b">
        <f>IF(COUNTIF($D$10:D43,D43)=1,IF(D43&lt;&gt;"MALIN CİNSİ",IF(D43&lt;&gt;0,ROW(D43))))</f>
        <v>0</v>
      </c>
      <c r="BD43" s="10" t="e">
        <f>SMALL($BC$10:$BC$151,ROWS($A$1:A34))</f>
        <v>#NUM!</v>
      </c>
      <c r="BE43" s="10" t="b">
        <f>IF(COUNTIF($G$10:G43,G43)=1,IF(G43&lt;&gt;"GİDECEĞİ ÜLKE",IF(G43&lt;&gt;0,ROW(G43))))</f>
        <v>0</v>
      </c>
      <c r="BF43" s="10" t="e">
        <f>SMALL($BE$10:$BE$151,ROWS($A$1:A34))</f>
        <v>#NUM!</v>
      </c>
      <c r="BG43" s="10" t="str" cm="1">
        <f t="array" ref="BG43">IFERROR(INDEX($D$10:$D$151,BD43-9,1),"")</f>
        <v/>
      </c>
      <c r="BH43" s="10" t="str" cm="1">
        <f t="array" ref="BH43">IFERROR(INDEX($G$10:$G$151,BF43-9,1),"")</f>
        <v/>
      </c>
    </row>
    <row r="44" spans="1:60" x14ac:dyDescent="0.3">
      <c r="A44" s="42" t="s">
        <v>7</v>
      </c>
      <c r="B44" s="42"/>
      <c r="C44" s="42"/>
      <c r="D44" s="42"/>
      <c r="E44" s="36" t="s">
        <v>3</v>
      </c>
      <c r="F44" s="36"/>
      <c r="G44" s="36"/>
      <c r="BC44" s="10" t="b">
        <f>IF(COUNTIF($D$10:D44,D44)=1,IF(D44&lt;&gt;"MALIN CİNSİ",IF(D44&lt;&gt;0,ROW(D44))))</f>
        <v>0</v>
      </c>
      <c r="BD44" s="10" t="e">
        <f>SMALL($BC$10:$BC$151,ROWS($A$1:A35))</f>
        <v>#NUM!</v>
      </c>
      <c r="BE44" s="10" t="b">
        <f>IF(COUNTIF($G$10:G44,G44)=1,IF(G44&lt;&gt;"GİDECEĞİ ÜLKE",IF(G44&lt;&gt;0,ROW(G44))))</f>
        <v>0</v>
      </c>
      <c r="BF44" s="10" t="e">
        <f>SMALL($BE$10:$BE$151,ROWS($A$1:A35))</f>
        <v>#NUM!</v>
      </c>
      <c r="BG44" s="10" t="str" cm="1">
        <f t="array" ref="BG44">IFERROR(INDEX($D$10:$D$151,BD44-9,1),"")</f>
        <v/>
      </c>
      <c r="BH44" s="10" t="str" cm="1">
        <f t="array" ref="BH44">IFERROR(INDEX($G$10:$G$151,BF44-9,1),"")</f>
        <v/>
      </c>
    </row>
    <row r="45" spans="1:60" ht="15.5" x14ac:dyDescent="0.35">
      <c r="A45" s="37"/>
      <c r="B45" s="38"/>
      <c r="C45" s="38"/>
      <c r="D45" s="39"/>
      <c r="E45" s="40" t="s">
        <v>19</v>
      </c>
      <c r="F45" s="40"/>
      <c r="G45" s="40"/>
      <c r="BC45" s="10" t="b">
        <f>IF(COUNTIF($D$10:D45,D45)=1,IF(D45&lt;&gt;"MALIN CİNSİ",IF(D45&lt;&gt;0,ROW(D45))))</f>
        <v>0</v>
      </c>
      <c r="BD45" s="10" t="e">
        <f>SMALL($BC$10:$BC$151,ROWS($A$1:A36))</f>
        <v>#NUM!</v>
      </c>
      <c r="BE45" s="10" t="b">
        <f>IF(COUNTIF($G$10:G45,G45)=1,IF(G45&lt;&gt;"GİDECEĞİ ÜLKE",IF(G45&lt;&gt;0,ROW(G45))))</f>
        <v>0</v>
      </c>
      <c r="BF45" s="10" t="e">
        <f>SMALL($BE$10:$BE$151,ROWS($A$1:A36))</f>
        <v>#NUM!</v>
      </c>
      <c r="BG45" s="10" t="str" cm="1">
        <f t="array" ref="BG45">IFERROR(INDEX($D$10:$D$151,BD45-9,1),"")</f>
        <v/>
      </c>
      <c r="BH45" s="10" t="str" cm="1">
        <f t="array" ref="BH45">IFERROR(INDEX($G$10:$G$151,BF45-9,1),"")</f>
        <v/>
      </c>
    </row>
    <row r="46" spans="1:60" x14ac:dyDescent="0.3">
      <c r="A46" s="41" t="s">
        <v>2</v>
      </c>
      <c r="B46" s="31" t="s">
        <v>4</v>
      </c>
      <c r="C46" s="31" t="s">
        <v>8</v>
      </c>
      <c r="D46" s="31" t="s">
        <v>0</v>
      </c>
      <c r="E46" s="32" t="s">
        <v>5</v>
      </c>
      <c r="F46" s="31" t="s">
        <v>1</v>
      </c>
      <c r="G46" s="32" t="s">
        <v>9</v>
      </c>
      <c r="BC46" s="10" t="b">
        <f>IF(COUNTIF($D$10:D46,D46)=1,IF(D46&lt;&gt;"MALIN CİNSİ",IF(D46&lt;&gt;0,ROW(D46))))</f>
        <v>0</v>
      </c>
      <c r="BD46" s="10" t="e">
        <f>SMALL($BC$10:$BC$151,ROWS($A$1:A37))</f>
        <v>#NUM!</v>
      </c>
      <c r="BE46" s="10" t="b">
        <f>IF(COUNTIF($G$10:G46,G46)=1,IF(G46&lt;&gt;"GİDECEĞİ ÜLKE",IF(G46&lt;&gt;0,ROW(G46))))</f>
        <v>0</v>
      </c>
      <c r="BF46" s="10" t="e">
        <f>SMALL($BE$10:$BE$151,ROWS($A$1:A37))</f>
        <v>#NUM!</v>
      </c>
      <c r="BG46" s="10" t="str" cm="1">
        <f t="array" ref="BG46">IFERROR(INDEX($D$10:$D$151,BD46-9,1),"")</f>
        <v/>
      </c>
      <c r="BH46" s="10" t="str" cm="1">
        <f t="array" ref="BH46">IFERROR(INDEX($G$10:$G$151,BF46-9,1),"")</f>
        <v/>
      </c>
    </row>
    <row r="47" spans="1:60" x14ac:dyDescent="0.3">
      <c r="A47" s="41"/>
      <c r="B47" s="41"/>
      <c r="C47" s="41"/>
      <c r="D47" s="31"/>
      <c r="E47" s="33"/>
      <c r="F47" s="31"/>
      <c r="G47" s="33"/>
      <c r="BC47" s="10" t="b">
        <f>IF(COUNTIF($D$10:D47,D47)=1,IF(D47&lt;&gt;"MALIN CİNSİ",IF(D47&lt;&gt;0,ROW(D47))))</f>
        <v>0</v>
      </c>
      <c r="BD47" s="10" t="e">
        <f>SMALL($BC$10:$BC$151,ROWS($A$1:A38))</f>
        <v>#NUM!</v>
      </c>
      <c r="BE47" s="10" t="b">
        <f>IF(COUNTIF($G$10:G47,G47)=1,IF(G47&lt;&gt;"GİDECEĞİ ÜLKE",IF(G47&lt;&gt;0,ROW(G47))))</f>
        <v>0</v>
      </c>
      <c r="BF47" s="10" t="e">
        <f>SMALL($BE$10:$BE$151,ROWS($A$1:A38))</f>
        <v>#NUM!</v>
      </c>
      <c r="BG47" s="10" t="str" cm="1">
        <f t="array" ref="BG47">IFERROR(INDEX($D$10:$D$151,BD47-9,1),"")</f>
        <v/>
      </c>
      <c r="BH47" s="10" t="str" cm="1">
        <f t="array" ref="BH47">IFERROR(INDEX($G$10:$G$151,BF47-9,1),"")</f>
        <v/>
      </c>
    </row>
    <row r="48" spans="1:60" ht="25" customHeight="1" x14ac:dyDescent="0.3">
      <c r="A48" s="12"/>
      <c r="B48" s="34" t="s">
        <v>11</v>
      </c>
      <c r="C48" s="35"/>
      <c r="D48" s="11"/>
      <c r="E48" s="27">
        <f>E35</f>
        <v>0</v>
      </c>
      <c r="F48" s="26">
        <f>F35</f>
        <v>0</v>
      </c>
      <c r="G48" s="19"/>
      <c r="BC48" s="10" t="b">
        <f>IF(COUNTIF($D$10:D48,D48)=1,IF(D48&lt;&gt;"MALIN CİNSİ",IF(D48&lt;&gt;0,ROW(D48))))</f>
        <v>0</v>
      </c>
      <c r="BD48" s="10" t="e">
        <f>SMALL($BC$10:$BC$151,ROWS($A$1:A39))</f>
        <v>#NUM!</v>
      </c>
      <c r="BE48" s="10" t="b">
        <f>IF(COUNTIF($G$10:G48,G48)=1,IF(G48&lt;&gt;"GİDECEĞİ ÜLKE",IF(G48&lt;&gt;0,ROW(G48))))</f>
        <v>0</v>
      </c>
      <c r="BF48" s="10" t="e">
        <f>SMALL($BE$10:$BE$151,ROWS($A$1:A39))</f>
        <v>#NUM!</v>
      </c>
      <c r="BG48" s="10" t="str" cm="1">
        <f t="array" ref="BG48">IFERROR(INDEX($D$10:$D$151,BD48-9,1),"")</f>
        <v/>
      </c>
      <c r="BH48" s="10" t="str" cm="1">
        <f t="array" ref="BH48">IFERROR(INDEX($G$10:$G$151,BF48-9,1),"")</f>
        <v/>
      </c>
    </row>
    <row r="49" spans="1:60" ht="25" customHeight="1" x14ac:dyDescent="0.3">
      <c r="A49" s="12">
        <v>26</v>
      </c>
      <c r="B49" s="8"/>
      <c r="C49" s="12"/>
      <c r="D49" s="11"/>
      <c r="E49" s="18"/>
      <c r="F49" s="17"/>
      <c r="G49" s="13"/>
      <c r="BC49" s="10" t="b">
        <f>IF(COUNTIF($D$10:D49,D49)=1,IF(D49&lt;&gt;"MALIN CİNSİ",IF(D49&lt;&gt;0,ROW(D49))))</f>
        <v>0</v>
      </c>
      <c r="BD49" s="10" t="e">
        <f>SMALL($BC$10:$BC$151,ROWS($A$1:A40))</f>
        <v>#NUM!</v>
      </c>
      <c r="BE49" s="10" t="b">
        <f>IF(COUNTIF($G$10:G49,G49)=1,IF(G49&lt;&gt;"GİDECEĞİ ÜLKE",IF(G49&lt;&gt;0,ROW(G49))))</f>
        <v>0</v>
      </c>
      <c r="BF49" s="10" t="e">
        <f>SMALL($BE$10:$BE$151,ROWS($A$1:A40))</f>
        <v>#NUM!</v>
      </c>
      <c r="BG49" s="10" t="str" cm="1">
        <f t="array" ref="BG49">IFERROR(INDEX($D$10:$D$151,BD49-9,1),"")</f>
        <v/>
      </c>
      <c r="BH49" s="10" t="str" cm="1">
        <f t="array" ref="BH49">IFERROR(INDEX($G$10:$G$151,BF49-9,1),"")</f>
        <v/>
      </c>
    </row>
    <row r="50" spans="1:60" ht="25" customHeight="1" x14ac:dyDescent="0.3">
      <c r="A50" s="12">
        <v>27</v>
      </c>
      <c r="B50" s="8"/>
      <c r="C50" s="12"/>
      <c r="D50" s="11"/>
      <c r="E50" s="18"/>
      <c r="F50" s="17"/>
      <c r="G50" s="13"/>
      <c r="BC50" s="10" t="b">
        <f>IF(COUNTIF($D$10:D50,D50)=1,IF(D50&lt;&gt;"MALIN CİNSİ",IF(D50&lt;&gt;0,ROW(D50))))</f>
        <v>0</v>
      </c>
      <c r="BD50" s="10" t="e">
        <f>SMALL($BC$10:$BC$151,ROWS($A$1:A41))</f>
        <v>#NUM!</v>
      </c>
      <c r="BE50" s="10" t="b">
        <f>IF(COUNTIF($G$10:G50,G50)=1,IF(G50&lt;&gt;"GİDECEĞİ ÜLKE",IF(G50&lt;&gt;0,ROW(G50))))</f>
        <v>0</v>
      </c>
      <c r="BF50" s="10" t="e">
        <f>SMALL($BE$10:$BE$151,ROWS($A$1:A41))</f>
        <v>#NUM!</v>
      </c>
      <c r="BG50" s="10" t="str" cm="1">
        <f t="array" ref="BG50">IFERROR(INDEX($D$10:$D$151,BD50-9,1),"")</f>
        <v/>
      </c>
      <c r="BH50" s="10" t="str" cm="1">
        <f t="array" ref="BH50">IFERROR(INDEX($G$10:$G$151,BF50-9,1),"")</f>
        <v/>
      </c>
    </row>
    <row r="51" spans="1:60" ht="25" customHeight="1" x14ac:dyDescent="0.3">
      <c r="A51" s="12">
        <v>28</v>
      </c>
      <c r="B51" s="8"/>
      <c r="C51" s="12"/>
      <c r="D51" s="11"/>
      <c r="E51" s="18"/>
      <c r="F51" s="17"/>
      <c r="G51" s="13"/>
      <c r="BC51" s="10" t="b">
        <f>IF(COUNTIF($D$10:D51,D51)=1,IF(D51&lt;&gt;"MALIN CİNSİ",IF(D51&lt;&gt;0,ROW(D51))))</f>
        <v>0</v>
      </c>
      <c r="BD51" s="10" t="e">
        <f>SMALL($BC$10:$BC$151,ROWS($A$1:A42))</f>
        <v>#NUM!</v>
      </c>
      <c r="BE51" s="10" t="b">
        <f>IF(COUNTIF($G$10:G51,G51)=1,IF(G51&lt;&gt;"GİDECEĞİ ÜLKE",IF(G51&lt;&gt;0,ROW(G51))))</f>
        <v>0</v>
      </c>
      <c r="BF51" s="10" t="e">
        <f>SMALL($BE$10:$BE$151,ROWS($A$1:A42))</f>
        <v>#NUM!</v>
      </c>
      <c r="BG51" s="10" t="str" cm="1">
        <f t="array" ref="BG51">IFERROR(INDEX($D$10:$D$151,BD51-9,1),"")</f>
        <v/>
      </c>
      <c r="BH51" s="10" t="str" cm="1">
        <f t="array" ref="BH51">IFERROR(INDEX($G$10:$G$151,BF51-9,1),"")</f>
        <v/>
      </c>
    </row>
    <row r="52" spans="1:60" ht="25" customHeight="1" x14ac:dyDescent="0.3">
      <c r="A52" s="12">
        <v>29</v>
      </c>
      <c r="B52" s="8"/>
      <c r="C52" s="12"/>
      <c r="D52" s="11"/>
      <c r="E52" s="18"/>
      <c r="F52" s="17"/>
      <c r="G52" s="13"/>
      <c r="BC52" s="10" t="b">
        <f>IF(COUNTIF($D$10:D52,D52)=1,IF(D52&lt;&gt;"MALIN CİNSİ",IF(D52&lt;&gt;0,ROW(D52))))</f>
        <v>0</v>
      </c>
      <c r="BD52" s="10" t="e">
        <f>SMALL($BC$10:$BC$151,ROWS($A$1:A43))</f>
        <v>#NUM!</v>
      </c>
      <c r="BE52" s="10" t="b">
        <f>IF(COUNTIF($G$10:G52,G52)=1,IF(G52&lt;&gt;"GİDECEĞİ ÜLKE",IF(G52&lt;&gt;0,ROW(G52))))</f>
        <v>0</v>
      </c>
      <c r="BF52" s="10" t="e">
        <f>SMALL($BE$10:$BE$151,ROWS($A$1:A43))</f>
        <v>#NUM!</v>
      </c>
      <c r="BG52" s="10" t="str" cm="1">
        <f t="array" ref="BG52">IFERROR(INDEX($D$10:$D$151,BD52-9,1),"")</f>
        <v/>
      </c>
      <c r="BH52" s="10" t="str" cm="1">
        <f t="array" ref="BH52">IFERROR(INDEX($G$10:$G$151,BF52-9,1),"")</f>
        <v/>
      </c>
    </row>
    <row r="53" spans="1:60" ht="25" customHeight="1" x14ac:dyDescent="0.3">
      <c r="A53" s="12">
        <v>30</v>
      </c>
      <c r="B53" s="8"/>
      <c r="C53" s="12"/>
      <c r="D53" s="11"/>
      <c r="E53" s="18"/>
      <c r="F53" s="17"/>
      <c r="G53" s="13"/>
      <c r="BC53" s="10" t="b">
        <f>IF(COUNTIF($D$10:D53,D53)=1,IF(D53&lt;&gt;"MALIN CİNSİ",IF(D53&lt;&gt;0,ROW(D53))))</f>
        <v>0</v>
      </c>
      <c r="BD53" s="10" t="e">
        <f>SMALL($BC$10:$BC$151,ROWS($A$1:A44))</f>
        <v>#NUM!</v>
      </c>
      <c r="BE53" s="10" t="b">
        <f>IF(COUNTIF($G$10:G53,G53)=1,IF(G53&lt;&gt;"GİDECEĞİ ÜLKE",IF(G53&lt;&gt;0,ROW(G53))))</f>
        <v>0</v>
      </c>
      <c r="BF53" s="10" t="e">
        <f>SMALL($BE$10:$BE$151,ROWS($A$1:A44))</f>
        <v>#NUM!</v>
      </c>
      <c r="BG53" s="10" t="str" cm="1">
        <f t="array" ref="BG53">IFERROR(INDEX($D$10:$D$151,BD53-9,1),"")</f>
        <v/>
      </c>
      <c r="BH53" s="10" t="str" cm="1">
        <f t="array" ref="BH53">IFERROR(INDEX($G$10:$G$151,BF53-9,1),"")</f>
        <v/>
      </c>
    </row>
    <row r="54" spans="1:60" ht="25" customHeight="1" x14ac:dyDescent="0.3">
      <c r="A54" s="12">
        <v>31</v>
      </c>
      <c r="B54" s="8"/>
      <c r="C54" s="12"/>
      <c r="D54" s="11"/>
      <c r="E54" s="18"/>
      <c r="F54" s="17"/>
      <c r="G54" s="13"/>
      <c r="BC54" s="10" t="b">
        <f>IF(COUNTIF($D$10:D54,D54)=1,IF(D54&lt;&gt;"MALIN CİNSİ",IF(D54&lt;&gt;0,ROW(D54))))</f>
        <v>0</v>
      </c>
      <c r="BD54" s="10" t="e">
        <f>SMALL($BC$10:$BC$151,ROWS($A$1:A45))</f>
        <v>#NUM!</v>
      </c>
      <c r="BE54" s="10" t="b">
        <f>IF(COUNTIF($G$10:G54,G54)=1,IF(G54&lt;&gt;"GİDECEĞİ ÜLKE",IF(G54&lt;&gt;0,ROW(G54))))</f>
        <v>0</v>
      </c>
      <c r="BF54" s="10" t="e">
        <f>SMALL($BE$10:$BE$151,ROWS($A$1:A45))</f>
        <v>#NUM!</v>
      </c>
      <c r="BG54" s="10" t="str" cm="1">
        <f t="array" ref="BG54">IFERROR(INDEX($D$10:$D$151,BD54-9,1),"")</f>
        <v/>
      </c>
      <c r="BH54" s="10" t="str" cm="1">
        <f t="array" ref="BH54">IFERROR(INDEX($G$10:$G$151,BF54-9,1),"")</f>
        <v/>
      </c>
    </row>
    <row r="55" spans="1:60" ht="25" customHeight="1" x14ac:dyDescent="0.3">
      <c r="A55" s="12">
        <v>32</v>
      </c>
      <c r="B55" s="8"/>
      <c r="C55" s="12"/>
      <c r="D55" s="11"/>
      <c r="E55" s="18"/>
      <c r="F55" s="17"/>
      <c r="G55" s="13"/>
      <c r="BC55" s="10" t="b">
        <f>IF(COUNTIF($D$10:D55,D55)=1,IF(D55&lt;&gt;"MALIN CİNSİ",IF(D55&lt;&gt;0,ROW(D55))))</f>
        <v>0</v>
      </c>
      <c r="BD55" s="10" t="e">
        <f>SMALL($BC$10:$BC$151,ROWS($A$1:A46))</f>
        <v>#NUM!</v>
      </c>
      <c r="BE55" s="10" t="b">
        <f>IF(COUNTIF($G$10:G55,G55)=1,IF(G55&lt;&gt;"GİDECEĞİ ÜLKE",IF(G55&lt;&gt;0,ROW(G55))))</f>
        <v>0</v>
      </c>
      <c r="BF55" s="10" t="e">
        <f>SMALL($BE$10:$BE$151,ROWS($A$1:A46))</f>
        <v>#NUM!</v>
      </c>
      <c r="BG55" s="10" t="str" cm="1">
        <f t="array" ref="BG55">IFERROR(INDEX($D$10:$D$151,BD55-9,1),"")</f>
        <v/>
      </c>
      <c r="BH55" s="10" t="str" cm="1">
        <f t="array" ref="BH55">IFERROR(INDEX($G$10:$G$151,BF55-9,1),"")</f>
        <v/>
      </c>
    </row>
    <row r="56" spans="1:60" ht="25" customHeight="1" x14ac:dyDescent="0.3">
      <c r="A56" s="12">
        <v>33</v>
      </c>
      <c r="B56" s="8"/>
      <c r="C56" s="12"/>
      <c r="D56" s="11"/>
      <c r="E56" s="18"/>
      <c r="F56" s="17"/>
      <c r="G56" s="13"/>
      <c r="BC56" s="10" t="b">
        <f>IF(COUNTIF($D$10:D56,D56)=1,IF(D56&lt;&gt;"MALIN CİNSİ",IF(D56&lt;&gt;0,ROW(D56))))</f>
        <v>0</v>
      </c>
      <c r="BD56" s="10" t="e">
        <f>SMALL($BC$10:$BC$151,ROWS($A$1:A47))</f>
        <v>#NUM!</v>
      </c>
      <c r="BE56" s="10" t="b">
        <f>IF(COUNTIF($G$10:G56,G56)=1,IF(G56&lt;&gt;"GİDECEĞİ ÜLKE",IF(G56&lt;&gt;0,ROW(G56))))</f>
        <v>0</v>
      </c>
      <c r="BF56" s="10" t="e">
        <f>SMALL($BE$10:$BE$151,ROWS($A$1:A47))</f>
        <v>#NUM!</v>
      </c>
      <c r="BG56" s="10" t="str" cm="1">
        <f t="array" ref="BG56">IFERROR(INDEX($D$10:$D$151,BD56-9,1),"")</f>
        <v/>
      </c>
      <c r="BH56" s="10" t="str" cm="1">
        <f t="array" ref="BH56">IFERROR(INDEX($G$10:$G$151,BF56-9,1),"")</f>
        <v/>
      </c>
    </row>
    <row r="57" spans="1:60" ht="25" customHeight="1" x14ac:dyDescent="0.3">
      <c r="A57" s="12">
        <v>34</v>
      </c>
      <c r="B57" s="8"/>
      <c r="C57" s="12"/>
      <c r="D57" s="11"/>
      <c r="E57" s="18"/>
      <c r="F57" s="17"/>
      <c r="G57" s="13"/>
      <c r="BC57" s="10" t="b">
        <f>IF(COUNTIF($D$10:D57,D57)=1,IF(D57&lt;&gt;"MALIN CİNSİ",IF(D57&lt;&gt;0,ROW(D57))))</f>
        <v>0</v>
      </c>
      <c r="BD57" s="10" t="e">
        <f>SMALL($BC$10:$BC$151,ROWS($A$1:A48))</f>
        <v>#NUM!</v>
      </c>
      <c r="BE57" s="10" t="b">
        <f>IF(COUNTIF($G$10:G57,G57)=1,IF(G57&lt;&gt;"GİDECEĞİ ÜLKE",IF(G57&lt;&gt;0,ROW(G57))))</f>
        <v>0</v>
      </c>
      <c r="BF57" s="10" t="e">
        <f>SMALL($BE$10:$BE$151,ROWS($A$1:A48))</f>
        <v>#NUM!</v>
      </c>
      <c r="BG57" s="10" t="str" cm="1">
        <f t="array" ref="BG57">IFERROR(INDEX($D$10:$D$151,BD57-9,1),"")</f>
        <v/>
      </c>
      <c r="BH57" s="10" t="str" cm="1">
        <f t="array" ref="BH57">IFERROR(INDEX($G$10:$G$151,BF57-9,1),"")</f>
        <v/>
      </c>
    </row>
    <row r="58" spans="1:60" ht="25" customHeight="1" x14ac:dyDescent="0.3">
      <c r="A58" s="12">
        <v>35</v>
      </c>
      <c r="B58" s="8"/>
      <c r="C58" s="12"/>
      <c r="D58" s="11"/>
      <c r="E58" s="18"/>
      <c r="F58" s="17"/>
      <c r="G58" s="13"/>
      <c r="BC58" s="10" t="b">
        <f>IF(COUNTIF($D$10:D58,D58)=1,IF(D58&lt;&gt;"MALIN CİNSİ",IF(D58&lt;&gt;0,ROW(D58))))</f>
        <v>0</v>
      </c>
      <c r="BD58" s="10" t="e">
        <f>SMALL($BC$10:$BC$151,ROWS($A$1:A49))</f>
        <v>#NUM!</v>
      </c>
      <c r="BE58" s="10" t="b">
        <f>IF(COUNTIF($G$10:G58,G58)=1,IF(G58&lt;&gt;"GİDECEĞİ ÜLKE",IF(G58&lt;&gt;0,ROW(G58))))</f>
        <v>0</v>
      </c>
      <c r="BF58" s="10" t="e">
        <f>SMALL($BE$10:$BE$151,ROWS($A$1:A49))</f>
        <v>#NUM!</v>
      </c>
      <c r="BG58" s="10" t="str" cm="1">
        <f t="array" ref="BG58">IFERROR(INDEX($D$10:$D$151,BD58-9,1),"")</f>
        <v/>
      </c>
      <c r="BH58" s="10" t="str" cm="1">
        <f t="array" ref="BH58">IFERROR(INDEX($G$10:$G$151,BF58-9,1),"")</f>
        <v/>
      </c>
    </row>
    <row r="59" spans="1:60" ht="25" customHeight="1" x14ac:dyDescent="0.3">
      <c r="A59" s="12">
        <v>36</v>
      </c>
      <c r="B59" s="8"/>
      <c r="C59" s="12"/>
      <c r="D59" s="11"/>
      <c r="E59" s="18"/>
      <c r="F59" s="17"/>
      <c r="G59" s="13"/>
      <c r="BC59" s="10" t="b">
        <f>IF(COUNTIF($D$10:D59,D59)=1,IF(D59&lt;&gt;"MALIN CİNSİ",IF(D59&lt;&gt;0,ROW(D59))))</f>
        <v>0</v>
      </c>
      <c r="BD59" s="10" t="e">
        <f>SMALL($BC$10:$BC$151,ROWS($A$1:A50))</f>
        <v>#NUM!</v>
      </c>
      <c r="BE59" s="10" t="b">
        <f>IF(COUNTIF($G$10:G59,G59)=1,IF(G59&lt;&gt;"GİDECEĞİ ÜLKE",IF(G59&lt;&gt;0,ROW(G59))))</f>
        <v>0</v>
      </c>
      <c r="BF59" s="10" t="e">
        <f>SMALL($BE$10:$BE$151,ROWS($A$1:A50))</f>
        <v>#NUM!</v>
      </c>
      <c r="BG59" s="10" t="str" cm="1">
        <f t="array" ref="BG59">IFERROR(INDEX($D$10:$D$151,BD59-9,1),"")</f>
        <v/>
      </c>
      <c r="BH59" s="10" t="str" cm="1">
        <f t="array" ref="BH59">IFERROR(INDEX($G$10:$G$151,BF59-9,1),"")</f>
        <v/>
      </c>
    </row>
    <row r="60" spans="1:60" ht="25" customHeight="1" x14ac:dyDescent="0.3">
      <c r="A60" s="12">
        <v>37</v>
      </c>
      <c r="B60" s="8"/>
      <c r="C60" s="12"/>
      <c r="D60" s="11"/>
      <c r="E60" s="18"/>
      <c r="F60" s="17"/>
      <c r="G60" s="13"/>
      <c r="BC60" s="10" t="b">
        <f>IF(COUNTIF($D$10:D60,D60)=1,IF(D60&lt;&gt;"MALIN CİNSİ",IF(D60&lt;&gt;0,ROW(D60))))</f>
        <v>0</v>
      </c>
      <c r="BD60" s="10" t="e">
        <f>SMALL($BC$10:$BC$151,ROWS($A$1:A51))</f>
        <v>#NUM!</v>
      </c>
      <c r="BE60" s="10" t="b">
        <f>IF(COUNTIF($G$10:G60,G60)=1,IF(G60&lt;&gt;"GİDECEĞİ ÜLKE",IF(G60&lt;&gt;0,ROW(G60))))</f>
        <v>0</v>
      </c>
      <c r="BF60" s="10" t="e">
        <f>SMALL($BE$10:$BE$151,ROWS($A$1:A51))</f>
        <v>#NUM!</v>
      </c>
      <c r="BG60" s="10" t="str" cm="1">
        <f t="array" ref="BG60">IFERROR(INDEX($D$10:$D$151,BD60-9,1),"")</f>
        <v/>
      </c>
      <c r="BH60" s="10" t="str" cm="1">
        <f t="array" ref="BH60">IFERROR(INDEX($G$10:$G$151,BF60-9,1),"")</f>
        <v/>
      </c>
    </row>
    <row r="61" spans="1:60" ht="25" customHeight="1" x14ac:dyDescent="0.3">
      <c r="A61" s="12">
        <v>38</v>
      </c>
      <c r="B61" s="8"/>
      <c r="C61" s="12"/>
      <c r="D61" s="11"/>
      <c r="E61" s="18"/>
      <c r="F61" s="17"/>
      <c r="G61" s="13"/>
      <c r="BC61" s="10" t="b">
        <f>IF(COUNTIF($D$10:D61,D61)=1,IF(D61&lt;&gt;"MALIN CİNSİ",IF(D61&lt;&gt;0,ROW(D61))))</f>
        <v>0</v>
      </c>
      <c r="BD61" s="10" t="e">
        <f>SMALL($BC$10:$BC$151,ROWS($A$1:A52))</f>
        <v>#NUM!</v>
      </c>
      <c r="BE61" s="10" t="b">
        <f>IF(COUNTIF($G$10:G61,G61)=1,IF(G61&lt;&gt;"GİDECEĞİ ÜLKE",IF(G61&lt;&gt;0,ROW(G61))))</f>
        <v>0</v>
      </c>
      <c r="BF61" s="10" t="e">
        <f>SMALL($BE$10:$BE$151,ROWS($A$1:A52))</f>
        <v>#NUM!</v>
      </c>
      <c r="BG61" s="10" t="str" cm="1">
        <f t="array" ref="BG61">IFERROR(INDEX($D$10:$D$151,BD61-9,1),"")</f>
        <v/>
      </c>
      <c r="BH61" s="10" t="str" cm="1">
        <f t="array" ref="BH61">IFERROR(INDEX($G$10:$G$151,BF61-9,1),"")</f>
        <v/>
      </c>
    </row>
    <row r="62" spans="1:60" ht="25" customHeight="1" x14ac:dyDescent="0.3">
      <c r="A62" s="12">
        <v>39</v>
      </c>
      <c r="B62" s="8"/>
      <c r="C62" s="12"/>
      <c r="D62" s="11"/>
      <c r="E62" s="18"/>
      <c r="F62" s="17"/>
      <c r="G62" s="13"/>
      <c r="BC62" s="10" t="b">
        <f>IF(COUNTIF($D$10:D62,D62)=1,IF(D62&lt;&gt;"MALIN CİNSİ",IF(D62&lt;&gt;0,ROW(D62))))</f>
        <v>0</v>
      </c>
      <c r="BD62" s="10" t="e">
        <f>SMALL($BC$10:$BC$151,ROWS($A$1:A53))</f>
        <v>#NUM!</v>
      </c>
      <c r="BE62" s="10" t="b">
        <f>IF(COUNTIF($G$10:G62,G62)=1,IF(G62&lt;&gt;"GİDECEĞİ ÜLKE",IF(G62&lt;&gt;0,ROW(G62))))</f>
        <v>0</v>
      </c>
      <c r="BF62" s="10" t="e">
        <f>SMALL($BE$10:$BE$151,ROWS($A$1:A53))</f>
        <v>#NUM!</v>
      </c>
      <c r="BG62" s="10" t="str" cm="1">
        <f t="array" ref="BG62">IFERROR(INDEX($D$10:$D$151,BD62-9,1),"")</f>
        <v/>
      </c>
      <c r="BH62" s="10" t="str" cm="1">
        <f t="array" ref="BH62">IFERROR(INDEX($G$10:$G$151,BF62-9,1),"")</f>
        <v/>
      </c>
    </row>
    <row r="63" spans="1:60" ht="25" customHeight="1" x14ac:dyDescent="0.3">
      <c r="A63" s="12">
        <v>40</v>
      </c>
      <c r="B63" s="8"/>
      <c r="C63" s="12"/>
      <c r="D63" s="11"/>
      <c r="E63" s="18"/>
      <c r="F63" s="17"/>
      <c r="G63" s="13"/>
      <c r="BC63" s="10" t="b">
        <f>IF(COUNTIF($D$10:D63,D63)=1,IF(D63&lt;&gt;"MALIN CİNSİ",IF(D63&lt;&gt;0,ROW(D63))))</f>
        <v>0</v>
      </c>
      <c r="BD63" s="10" t="e">
        <f>SMALL($BC$10:$BC$151,ROWS($A$1:A54))</f>
        <v>#NUM!</v>
      </c>
      <c r="BE63" s="10" t="b">
        <f>IF(COUNTIF($G$10:G63,G63)=1,IF(G63&lt;&gt;"GİDECEĞİ ÜLKE",IF(G63&lt;&gt;0,ROW(G63))))</f>
        <v>0</v>
      </c>
      <c r="BF63" s="10" t="e">
        <f>SMALL($BE$10:$BE$151,ROWS($A$1:A54))</f>
        <v>#NUM!</v>
      </c>
      <c r="BG63" s="10" t="str" cm="1">
        <f t="array" ref="BG63">IFERROR(INDEX($D$10:$D$151,BD63-9,1),"")</f>
        <v/>
      </c>
      <c r="BH63" s="10" t="str" cm="1">
        <f t="array" ref="BH63">IFERROR(INDEX($G$10:$G$151,BF63-9,1),"")</f>
        <v/>
      </c>
    </row>
    <row r="64" spans="1:60" ht="25" customHeight="1" x14ac:dyDescent="0.3">
      <c r="A64" s="12">
        <v>41</v>
      </c>
      <c r="B64" s="8"/>
      <c r="C64" s="12"/>
      <c r="D64" s="11"/>
      <c r="E64" s="18"/>
      <c r="F64" s="17"/>
      <c r="G64" s="13"/>
      <c r="BC64" s="10" t="b">
        <f>IF(COUNTIF($D$10:D64,D64)=1,IF(D64&lt;&gt;"MALIN CİNSİ",IF(D64&lt;&gt;0,ROW(D64))))</f>
        <v>0</v>
      </c>
      <c r="BD64" s="10" t="e">
        <f>SMALL($BC$10:$BC$151,ROWS($A$1:A55))</f>
        <v>#NUM!</v>
      </c>
      <c r="BE64" s="10" t="b">
        <f>IF(COUNTIF($G$10:G64,G64)=1,IF(G64&lt;&gt;"GİDECEĞİ ÜLKE",IF(G64&lt;&gt;0,ROW(G64))))</f>
        <v>0</v>
      </c>
      <c r="BF64" s="10" t="e">
        <f>SMALL($BE$10:$BE$151,ROWS($A$1:A55))</f>
        <v>#NUM!</v>
      </c>
      <c r="BG64" s="10" t="str" cm="1">
        <f t="array" ref="BG64">IFERROR(INDEX($D$10:$D$151,BD64-9,1),"")</f>
        <v/>
      </c>
      <c r="BH64" s="10" t="str" cm="1">
        <f t="array" ref="BH64">IFERROR(INDEX($G$10:$G$151,BF64-9,1),"")</f>
        <v/>
      </c>
    </row>
    <row r="65" spans="1:60" ht="25" customHeight="1" x14ac:dyDescent="0.3">
      <c r="A65" s="12">
        <v>42</v>
      </c>
      <c r="B65" s="8"/>
      <c r="C65" s="12"/>
      <c r="D65" s="11"/>
      <c r="E65" s="18"/>
      <c r="F65" s="17"/>
      <c r="G65" s="13"/>
      <c r="BC65" s="10" t="b">
        <f>IF(COUNTIF($D$10:D65,D65)=1,IF(D65&lt;&gt;"MALIN CİNSİ",IF(D65&lt;&gt;0,ROW(D65))))</f>
        <v>0</v>
      </c>
      <c r="BD65" s="10" t="e">
        <f>SMALL($BC$10:$BC$151,ROWS($A$1:A56))</f>
        <v>#NUM!</v>
      </c>
      <c r="BE65" s="10" t="b">
        <f>IF(COUNTIF($G$10:G65,G65)=1,IF(G65&lt;&gt;"GİDECEĞİ ÜLKE",IF(G65&lt;&gt;0,ROW(G65))))</f>
        <v>0</v>
      </c>
      <c r="BF65" s="10" t="e">
        <f>SMALL($BE$10:$BE$151,ROWS($A$1:A56))</f>
        <v>#NUM!</v>
      </c>
      <c r="BG65" s="10" t="str" cm="1">
        <f t="array" ref="BG65">IFERROR(INDEX($D$10:$D$151,BD65-9,1),"")</f>
        <v/>
      </c>
      <c r="BH65" s="10" t="str" cm="1">
        <f t="array" ref="BH65">IFERROR(INDEX($G$10:$G$151,BF65-9,1),"")</f>
        <v/>
      </c>
    </row>
    <row r="66" spans="1:60" ht="25" customHeight="1" x14ac:dyDescent="0.3">
      <c r="A66" s="12">
        <v>43</v>
      </c>
      <c r="B66" s="8"/>
      <c r="C66" s="12"/>
      <c r="D66" s="11"/>
      <c r="E66" s="18"/>
      <c r="F66" s="17"/>
      <c r="G66" s="13"/>
      <c r="BC66" s="10" t="b">
        <f>IF(COUNTIF($D$10:D66,D66)=1,IF(D66&lt;&gt;"MALIN CİNSİ",IF(D66&lt;&gt;0,ROW(D66))))</f>
        <v>0</v>
      </c>
      <c r="BD66" s="10" t="e">
        <f>SMALL($BC$10:$BC$151,ROWS($A$1:A57))</f>
        <v>#NUM!</v>
      </c>
      <c r="BE66" s="10" t="b">
        <f>IF(COUNTIF($G$10:G66,G66)=1,IF(G66&lt;&gt;"GİDECEĞİ ÜLKE",IF(G66&lt;&gt;0,ROW(G66))))</f>
        <v>0</v>
      </c>
      <c r="BF66" s="10" t="e">
        <f>SMALL($BE$10:$BE$151,ROWS($A$1:A57))</f>
        <v>#NUM!</v>
      </c>
      <c r="BG66" s="10" t="str" cm="1">
        <f t="array" ref="BG66">IFERROR(INDEX($D$10:$D$151,BD66-9,1),"")</f>
        <v/>
      </c>
      <c r="BH66" s="10" t="str" cm="1">
        <f t="array" ref="BH66">IFERROR(INDEX($G$10:$G$151,BF66-9,1),"")</f>
        <v/>
      </c>
    </row>
    <row r="67" spans="1:60" ht="25" customHeight="1" x14ac:dyDescent="0.3">
      <c r="A67" s="12">
        <v>44</v>
      </c>
      <c r="B67" s="8"/>
      <c r="C67" s="12"/>
      <c r="D67" s="11"/>
      <c r="E67" s="18"/>
      <c r="F67" s="17"/>
      <c r="G67" s="13"/>
      <c r="BC67" s="10" t="b">
        <f>IF(COUNTIF($D$10:D67,D67)=1,IF(D67&lt;&gt;"MALIN CİNSİ",IF(D67&lt;&gt;0,ROW(D67))))</f>
        <v>0</v>
      </c>
      <c r="BD67" s="10" t="e">
        <f>SMALL($BC$10:$BC$151,ROWS($A$1:A58))</f>
        <v>#NUM!</v>
      </c>
      <c r="BE67" s="10" t="b">
        <f>IF(COUNTIF($G$10:G67,G67)=1,IF(G67&lt;&gt;"GİDECEĞİ ÜLKE",IF(G67&lt;&gt;0,ROW(G67))))</f>
        <v>0</v>
      </c>
      <c r="BF67" s="10" t="e">
        <f>SMALL($BE$10:$BE$151,ROWS($A$1:A58))</f>
        <v>#NUM!</v>
      </c>
      <c r="BG67" s="10" t="str" cm="1">
        <f t="array" ref="BG67">IFERROR(INDEX($D$10:$D$151,BD67-9,1),"")</f>
        <v/>
      </c>
      <c r="BH67" s="10" t="str" cm="1">
        <f t="array" ref="BH67">IFERROR(INDEX($G$10:$G$151,BF67-9,1),"")</f>
        <v/>
      </c>
    </row>
    <row r="68" spans="1:60" ht="25" customHeight="1" x14ac:dyDescent="0.3">
      <c r="A68" s="12">
        <v>45</v>
      </c>
      <c r="B68" s="8"/>
      <c r="C68" s="12"/>
      <c r="D68" s="11"/>
      <c r="E68" s="18"/>
      <c r="F68" s="17"/>
      <c r="G68" s="13"/>
      <c r="BC68" s="10" t="b">
        <f>IF(COUNTIF($D$10:D68,D68)=1,IF(D68&lt;&gt;"MALIN CİNSİ",IF(D68&lt;&gt;0,ROW(D68))))</f>
        <v>0</v>
      </c>
      <c r="BD68" s="10" t="e">
        <f>SMALL($BC$10:$BC$151,ROWS($A$1:A59))</f>
        <v>#NUM!</v>
      </c>
      <c r="BE68" s="10" t="b">
        <f>IF(COUNTIF($G$10:G68,G68)=1,IF(G68&lt;&gt;"GİDECEĞİ ÜLKE",IF(G68&lt;&gt;0,ROW(G68))))</f>
        <v>0</v>
      </c>
      <c r="BF68" s="10" t="e">
        <f>SMALL($BE$10:$BE$151,ROWS($A$1:A59))</f>
        <v>#NUM!</v>
      </c>
      <c r="BG68" s="10" t="str" cm="1">
        <f t="array" ref="BG68">IFERROR(INDEX($D$10:$D$151,BD68-9,1),"")</f>
        <v/>
      </c>
      <c r="BH68" s="10" t="str" cm="1">
        <f t="array" ref="BH68">IFERROR(INDEX($G$10:$G$151,BF68-9,1),"")</f>
        <v/>
      </c>
    </row>
    <row r="69" spans="1:60" ht="25" customHeight="1" x14ac:dyDescent="0.3">
      <c r="A69" s="12">
        <v>46</v>
      </c>
      <c r="B69" s="8"/>
      <c r="C69" s="12"/>
      <c r="D69" s="11"/>
      <c r="E69" s="18"/>
      <c r="F69" s="17"/>
      <c r="G69" s="13"/>
      <c r="BC69" s="10" t="b">
        <f>IF(COUNTIF($D$10:D69,D69)=1,IF(D69&lt;&gt;"MALIN CİNSİ",IF(D69&lt;&gt;0,ROW(D69))))</f>
        <v>0</v>
      </c>
      <c r="BD69" s="10" t="e">
        <f>SMALL($BC$10:$BC$151,ROWS($A$1:A60))</f>
        <v>#NUM!</v>
      </c>
      <c r="BE69" s="10" t="b">
        <f>IF(COUNTIF($G$10:G69,G69)=1,IF(G69&lt;&gt;"GİDECEĞİ ÜLKE",IF(G69&lt;&gt;0,ROW(G69))))</f>
        <v>0</v>
      </c>
      <c r="BF69" s="10" t="e">
        <f>SMALL($BE$10:$BE$151,ROWS($A$1:A60))</f>
        <v>#NUM!</v>
      </c>
      <c r="BG69" s="10" t="str" cm="1">
        <f t="array" ref="BG69">IFERROR(INDEX($D$10:$D$151,BD69-9,1),"")</f>
        <v/>
      </c>
      <c r="BH69" s="10" t="str" cm="1">
        <f t="array" ref="BH69">IFERROR(INDEX($G$10:$G$151,BF69-9,1),"")</f>
        <v/>
      </c>
    </row>
    <row r="70" spans="1:60" ht="25" customHeight="1" x14ac:dyDescent="0.3">
      <c r="A70" s="12">
        <v>47</v>
      </c>
      <c r="B70" s="8"/>
      <c r="C70" s="12"/>
      <c r="D70" s="11"/>
      <c r="E70" s="18"/>
      <c r="F70" s="17"/>
      <c r="G70" s="13"/>
      <c r="BC70" s="10" t="b">
        <f>IF(COUNTIF($D$10:D70,D70)=1,IF(D70&lt;&gt;"MALIN CİNSİ",IF(D70&lt;&gt;0,ROW(D70))))</f>
        <v>0</v>
      </c>
      <c r="BD70" s="10" t="e">
        <f>SMALL($BC$10:$BC$151,ROWS($A$1:A61))</f>
        <v>#NUM!</v>
      </c>
      <c r="BE70" s="10" t="b">
        <f>IF(COUNTIF($G$10:G70,G70)=1,IF(G70&lt;&gt;"GİDECEĞİ ÜLKE",IF(G70&lt;&gt;0,ROW(G70))))</f>
        <v>0</v>
      </c>
      <c r="BF70" s="10" t="e">
        <f>SMALL($BE$10:$BE$151,ROWS($A$1:A61))</f>
        <v>#NUM!</v>
      </c>
      <c r="BG70" s="10" t="str" cm="1">
        <f t="array" ref="BG70">IFERROR(INDEX($D$10:$D$151,BD70-9,1),"")</f>
        <v/>
      </c>
      <c r="BH70" s="10" t="str" cm="1">
        <f t="array" ref="BH70">IFERROR(INDEX($G$10:$G$151,BF70-9,1),"")</f>
        <v/>
      </c>
    </row>
    <row r="71" spans="1:60" ht="25" customHeight="1" x14ac:dyDescent="0.3">
      <c r="A71" s="12">
        <v>48</v>
      </c>
      <c r="B71" s="8"/>
      <c r="C71" s="12"/>
      <c r="D71" s="11"/>
      <c r="E71" s="18"/>
      <c r="F71" s="17"/>
      <c r="G71" s="13"/>
      <c r="BC71" s="10" t="b">
        <f>IF(COUNTIF($D$10:D71,D71)=1,IF(D71&lt;&gt;"MALIN CİNSİ",IF(D71&lt;&gt;0,ROW(D71))))</f>
        <v>0</v>
      </c>
      <c r="BD71" s="10" t="e">
        <f>SMALL($BC$10:$BC$151,ROWS($A$1:A62))</f>
        <v>#NUM!</v>
      </c>
      <c r="BE71" s="10" t="b">
        <f>IF(COUNTIF($G$10:G71,G71)=1,IF(G71&lt;&gt;"GİDECEĞİ ÜLKE",IF(G71&lt;&gt;0,ROW(G71))))</f>
        <v>0</v>
      </c>
      <c r="BF71" s="10" t="e">
        <f>SMALL($BE$10:$BE$151,ROWS($A$1:A62))</f>
        <v>#NUM!</v>
      </c>
      <c r="BG71" s="10" t="str" cm="1">
        <f t="array" ref="BG71">IFERROR(INDEX($D$10:$D$151,BD71-9,1),"")</f>
        <v/>
      </c>
      <c r="BH71" s="10" t="str" cm="1">
        <f t="array" ref="BH71">IFERROR(INDEX($G$10:$G$151,BF71-9,1),"")</f>
        <v/>
      </c>
    </row>
    <row r="72" spans="1:60" ht="25" customHeight="1" x14ac:dyDescent="0.3">
      <c r="A72" s="12">
        <v>49</v>
      </c>
      <c r="B72" s="8"/>
      <c r="C72" s="12"/>
      <c r="D72" s="11"/>
      <c r="E72" s="18"/>
      <c r="F72" s="17"/>
      <c r="G72" s="13"/>
      <c r="BC72" s="10" t="b">
        <f>IF(COUNTIF($D$10:D72,D72)=1,IF(D72&lt;&gt;"MALIN CİNSİ",IF(D72&lt;&gt;0,ROW(D72))))</f>
        <v>0</v>
      </c>
      <c r="BD72" s="10" t="e">
        <f>SMALL($BC$10:$BC$151,ROWS($A$1:A63))</f>
        <v>#NUM!</v>
      </c>
      <c r="BE72" s="10" t="b">
        <f>IF(COUNTIF($G$10:G72,G72)=1,IF(G72&lt;&gt;"GİDECEĞİ ÜLKE",IF(G72&lt;&gt;0,ROW(G72))))</f>
        <v>0</v>
      </c>
      <c r="BF72" s="10" t="e">
        <f>SMALL($BE$10:$BE$151,ROWS($A$1:A63))</f>
        <v>#NUM!</v>
      </c>
      <c r="BG72" s="10" t="str" cm="1">
        <f t="array" ref="BG72">IFERROR(INDEX($D$10:$D$151,BD72-9,1),"")</f>
        <v/>
      </c>
      <c r="BH72" s="10" t="str" cm="1">
        <f t="array" ref="BH72">IFERROR(INDEX($G$10:$G$151,BF72-9,1),"")</f>
        <v/>
      </c>
    </row>
    <row r="73" spans="1:60" ht="25" customHeight="1" x14ac:dyDescent="0.3">
      <c r="A73" s="12">
        <v>50</v>
      </c>
      <c r="B73" s="8"/>
      <c r="C73" s="12"/>
      <c r="D73" s="11"/>
      <c r="E73" s="18"/>
      <c r="F73" s="17"/>
      <c r="G73" s="13"/>
      <c r="BC73" s="10" t="b">
        <f>IF(COUNTIF($D$10:D73,D73)=1,IF(D73&lt;&gt;"MALIN CİNSİ",IF(D73&lt;&gt;0,ROW(D73))))</f>
        <v>0</v>
      </c>
      <c r="BD73" s="10" t="e">
        <f>SMALL($BC$10:$BC$151,ROWS($A$1:A64))</f>
        <v>#NUM!</v>
      </c>
      <c r="BE73" s="10" t="b">
        <f>IF(COUNTIF($G$10:G73,G73)=1,IF(G73&lt;&gt;"GİDECEĞİ ÜLKE",IF(G73&lt;&gt;0,ROW(G73))))</f>
        <v>0</v>
      </c>
      <c r="BF73" s="10" t="e">
        <f>SMALL($BE$10:$BE$151,ROWS($A$1:A64))</f>
        <v>#NUM!</v>
      </c>
      <c r="BG73" s="10" t="str" cm="1">
        <f t="array" ref="BG73">IFERROR(INDEX($D$10:$D$151,BD73-9,1),"")</f>
        <v/>
      </c>
      <c r="BH73" s="10" t="str" cm="1">
        <f t="array" ref="BH73">IFERROR(INDEX($G$10:$G$151,BF73-9,1),"")</f>
        <v/>
      </c>
    </row>
    <row r="74" spans="1:60" ht="25" customHeight="1" x14ac:dyDescent="0.3">
      <c r="B74" s="6"/>
      <c r="C74" s="5"/>
      <c r="D74" s="7"/>
      <c r="E74" s="16">
        <f>SUM(E48:E73)</f>
        <v>0</v>
      </c>
      <c r="F74" s="16">
        <f>SUM(F48:F73)</f>
        <v>0</v>
      </c>
      <c r="G74" s="14"/>
      <c r="BC74" s="10" t="b">
        <f>IF(COUNTIF($D$10:D74,D74)=1,IF(D74&lt;&gt;"MALIN CİNSİ",IF(D74&lt;&gt;0,ROW(D74))))</f>
        <v>0</v>
      </c>
      <c r="BD74" s="10" t="e">
        <f>SMALL($BC$10:$BC$151,ROWS($A$1:A65))</f>
        <v>#NUM!</v>
      </c>
      <c r="BE74" s="10" t="b">
        <f>IF(COUNTIF($G$10:G74,G74)=1,IF(G74&lt;&gt;"GİDECEĞİ ÜLKE",IF(G74&lt;&gt;0,ROW(G74))))</f>
        <v>0</v>
      </c>
      <c r="BF74" s="10" t="e">
        <f>SMALL($BE$10:$BE$151,ROWS($A$1:A65))</f>
        <v>#NUM!</v>
      </c>
      <c r="BG74" s="10" t="str" cm="1">
        <f t="array" ref="BG74">IFERROR(INDEX($D$10:$D$151,BD74-9,1),"")</f>
        <v/>
      </c>
      <c r="BH74" s="10" t="str" cm="1">
        <f t="array" ref="BH74">IFERROR(INDEX($G$10:$G$151,BF74-9,1),"")</f>
        <v/>
      </c>
    </row>
    <row r="75" spans="1:60" x14ac:dyDescent="0.3">
      <c r="BC75" s="10" t="b">
        <f>IF(COUNTIF($D$10:D75,D75)=1,IF(D75&lt;&gt;"MALIN CİNSİ",IF(D75&lt;&gt;0,ROW(D75))))</f>
        <v>0</v>
      </c>
      <c r="BD75" s="10" t="e">
        <f>SMALL($BC$10:$BC$151,ROWS($A$1:A66))</f>
        <v>#NUM!</v>
      </c>
      <c r="BE75" s="10" t="b">
        <f>IF(COUNTIF($G$10:G75,G75)=1,IF(G75&lt;&gt;"GİDECEĞİ ÜLKE",IF(G75&lt;&gt;0,ROW(G75))))</f>
        <v>0</v>
      </c>
      <c r="BF75" s="10" t="e">
        <f>SMALL($BE$10:$BE$151,ROWS($A$1:A66))</f>
        <v>#NUM!</v>
      </c>
      <c r="BG75" s="10" t="str" cm="1">
        <f t="array" ref="BG75">IFERROR(INDEX($D$10:$D$151,BD75-9,1),"")</f>
        <v/>
      </c>
      <c r="BH75" s="10" t="str" cm="1">
        <f t="array" ref="BH75">IFERROR(INDEX($G$10:$G$151,BF75-9,1),"")</f>
        <v/>
      </c>
    </row>
    <row r="76" spans="1:60" x14ac:dyDescent="0.3">
      <c r="A76" s="9" t="s">
        <v>6</v>
      </c>
      <c r="BC76" s="10" t="b">
        <f>IF(COUNTIF($D$10:D76,D76)=1,IF(D76&lt;&gt;"MALIN CİNSİ",IF(D76&lt;&gt;0,ROW(D76))))</f>
        <v>0</v>
      </c>
      <c r="BD76" s="10" t="e">
        <f>SMALL($BC$10:$BC$151,ROWS($A$1:A67))</f>
        <v>#NUM!</v>
      </c>
      <c r="BE76" s="10" t="b">
        <f>IF(COUNTIF($G$10:G76,G76)=1,IF(G76&lt;&gt;"GİDECEĞİ ÜLKE",IF(G76&lt;&gt;0,ROW(G76))))</f>
        <v>0</v>
      </c>
      <c r="BF76" s="10" t="e">
        <f>SMALL($BE$10:$BE$151,ROWS($A$1:A67))</f>
        <v>#NUM!</v>
      </c>
      <c r="BG76" s="10" t="str" cm="1">
        <f t="array" ref="BG76">IFERROR(INDEX($D$10:$D$151,BD76-9,1),"")</f>
        <v/>
      </c>
      <c r="BH76" s="10" t="str" cm="1">
        <f t="array" ref="BH76">IFERROR(INDEX($G$10:$G$151,BF76-9,1),"")</f>
        <v/>
      </c>
    </row>
    <row r="77" spans="1:60" ht="15.5" thickBot="1" x14ac:dyDescent="0.35">
      <c r="BC77" s="10" t="b">
        <f>IF(COUNTIF($D$10:D77,D77)=1,IF(D77&lt;&gt;"MALIN CİNSİ",IF(D77&lt;&gt;0,ROW(D77))))</f>
        <v>0</v>
      </c>
      <c r="BD77" s="10" t="e">
        <f>SMALL($BC$10:$BC$151,ROWS($A$1:A68))</f>
        <v>#NUM!</v>
      </c>
      <c r="BE77" s="10" t="b">
        <f>IF(COUNTIF($G$10:G77,G77)=1,IF(G77&lt;&gt;"GİDECEĞİ ÜLKE",IF(G77&lt;&gt;0,ROW(G77))))</f>
        <v>0</v>
      </c>
      <c r="BF77" s="10" t="e">
        <f>SMALL($BE$10:$BE$151,ROWS($A$1:A68))</f>
        <v>#NUM!</v>
      </c>
      <c r="BG77" s="10" t="str" cm="1">
        <f t="array" ref="BG77">IFERROR(INDEX($D$10:$D$151,BD77-9,1),"")</f>
        <v/>
      </c>
      <c r="BH77" s="10" t="str" cm="1">
        <f t="array" ref="BH77">IFERROR(INDEX($G$10:$G$151,BF77-9,1),"")</f>
        <v/>
      </c>
    </row>
    <row r="78" spans="1:60" x14ac:dyDescent="0.3">
      <c r="A78" s="43" t="s">
        <v>10</v>
      </c>
      <c r="B78" s="44"/>
      <c r="C78" s="44"/>
      <c r="D78" s="44"/>
      <c r="E78" s="44"/>
      <c r="F78" s="44"/>
      <c r="G78" s="45"/>
      <c r="BC78" s="10" t="b">
        <f>IF(COUNTIF($D$10:D78,D78)=1,IF(D78&lt;&gt;"MALIN CİNSİ",IF(D78&lt;&gt;0,ROW(D78))))</f>
        <v>0</v>
      </c>
      <c r="BD78" s="10" t="e">
        <f>SMALL($BC$10:$BC$151,ROWS($A$1:A69))</f>
        <v>#NUM!</v>
      </c>
      <c r="BE78" s="10" t="b">
        <f>IF(COUNTIF($G$10:G78,G78)=1,IF(G78&lt;&gt;"GİDECEĞİ ÜLKE",IF(G78&lt;&gt;0,ROW(G78))))</f>
        <v>0</v>
      </c>
      <c r="BF78" s="10" t="e">
        <f>SMALL($BE$10:$BE$151,ROWS($A$1:A69))</f>
        <v>#NUM!</v>
      </c>
      <c r="BG78" s="10" t="str" cm="1">
        <f t="array" ref="BG78">IFERROR(INDEX($D$10:$D$151,BD78-9,1),"")</f>
        <v/>
      </c>
      <c r="BH78" s="10" t="str" cm="1">
        <f t="array" ref="BH78">IFERROR(INDEX($G$10:$G$151,BF78-9,1),"")</f>
        <v/>
      </c>
    </row>
    <row r="79" spans="1:60" x14ac:dyDescent="0.3">
      <c r="A79" s="46"/>
      <c r="B79" s="47"/>
      <c r="C79" s="47"/>
      <c r="D79" s="47"/>
      <c r="E79" s="47"/>
      <c r="F79" s="47"/>
      <c r="G79" s="48"/>
      <c r="BC79" s="10" t="b">
        <f>IF(COUNTIF($D$10:D79,D79)=1,IF(D79&lt;&gt;"MALIN CİNSİ",IF(D79&lt;&gt;0,ROW(D79))))</f>
        <v>0</v>
      </c>
      <c r="BD79" s="10" t="e">
        <f>SMALL($BC$10:$BC$151,ROWS($A$1:A70))</f>
        <v>#NUM!</v>
      </c>
      <c r="BE79" s="10" t="b">
        <f>IF(COUNTIF($G$10:G79,G79)=1,IF(G79&lt;&gt;"GİDECEĞİ ÜLKE",IF(G79&lt;&gt;0,ROW(G79))))</f>
        <v>0</v>
      </c>
      <c r="BF79" s="10" t="e">
        <f>SMALL($BE$10:$BE$151,ROWS($A$1:A70))</f>
        <v>#NUM!</v>
      </c>
      <c r="BG79" s="10" t="str" cm="1">
        <f t="array" ref="BG79">IFERROR(INDEX($D$10:$D$151,BD79-9,1),"")</f>
        <v/>
      </c>
      <c r="BH79" s="10" t="str" cm="1">
        <f t="array" ref="BH79">IFERROR(INDEX($G$10:$G$151,BF79-9,1),"")</f>
        <v/>
      </c>
    </row>
    <row r="80" spans="1:60" x14ac:dyDescent="0.3">
      <c r="A80" s="46"/>
      <c r="B80" s="47"/>
      <c r="C80" s="47"/>
      <c r="D80" s="47"/>
      <c r="E80" s="47"/>
      <c r="F80" s="47"/>
      <c r="G80" s="48"/>
      <c r="BC80" s="10" t="b">
        <f>IF(COUNTIF($D$10:D80,D80)=1,IF(D80&lt;&gt;"MALIN CİNSİ",IF(D80&lt;&gt;0,ROW(D80))))</f>
        <v>0</v>
      </c>
      <c r="BD80" s="10" t="e">
        <f>SMALL($BC$10:$BC$151,ROWS($A$1:A71))</f>
        <v>#NUM!</v>
      </c>
      <c r="BE80" s="10" t="b">
        <f>IF(COUNTIF($G$10:G80,G80)=1,IF(G80&lt;&gt;"GİDECEĞİ ÜLKE",IF(G80&lt;&gt;0,ROW(G80))))</f>
        <v>0</v>
      </c>
      <c r="BF80" s="10" t="e">
        <f>SMALL($BE$10:$BE$151,ROWS($A$1:A71))</f>
        <v>#NUM!</v>
      </c>
      <c r="BG80" s="10" t="str" cm="1">
        <f t="array" ref="BG80">IFERROR(INDEX($D$10:$D$151,BD80-9,1),"")</f>
        <v/>
      </c>
      <c r="BH80" s="10" t="str" cm="1">
        <f t="array" ref="BH80">IFERROR(INDEX($G$10:$G$151,BF80-9,1),"")</f>
        <v/>
      </c>
    </row>
    <row r="81" spans="1:60" x14ac:dyDescent="0.3">
      <c r="A81" s="46"/>
      <c r="B81" s="47"/>
      <c r="C81" s="47"/>
      <c r="D81" s="47"/>
      <c r="E81" s="47"/>
      <c r="F81" s="47"/>
      <c r="G81" s="48"/>
      <c r="BC81" s="10" t="b">
        <f>IF(COUNTIF($D$10:D81,D81)=1,IF(D81&lt;&gt;"MALIN CİNSİ",IF(D81&lt;&gt;0,ROW(D81))))</f>
        <v>0</v>
      </c>
      <c r="BD81" s="10" t="e">
        <f>SMALL($BC$10:$BC$151,ROWS($A$1:A72))</f>
        <v>#NUM!</v>
      </c>
      <c r="BE81" s="10" t="b">
        <f>IF(COUNTIF($G$10:G81,G81)=1,IF(G81&lt;&gt;"GİDECEĞİ ÜLKE",IF(G81&lt;&gt;0,ROW(G81))))</f>
        <v>0</v>
      </c>
      <c r="BF81" s="10" t="e">
        <f>SMALL($BE$10:$BE$151,ROWS($A$1:A72))</f>
        <v>#NUM!</v>
      </c>
      <c r="BG81" s="10" t="str" cm="1">
        <f t="array" ref="BG81">IFERROR(INDEX($D$10:$D$151,BD81-9,1),"")</f>
        <v/>
      </c>
      <c r="BH81" s="10" t="str" cm="1">
        <f t="array" ref="BH81">IFERROR(INDEX($G$10:$G$151,BF81-9,1),"")</f>
        <v/>
      </c>
    </row>
    <row r="82" spans="1:60" ht="15.5" thickBot="1" x14ac:dyDescent="0.35">
      <c r="A82" s="49"/>
      <c r="B82" s="50"/>
      <c r="C82" s="50"/>
      <c r="D82" s="50"/>
      <c r="E82" s="50"/>
      <c r="F82" s="50"/>
      <c r="G82" s="51"/>
      <c r="BC82" s="10" t="b">
        <f>IF(COUNTIF($D$10:D82,D82)=1,IF(D82&lt;&gt;"MALIN CİNSİ",IF(D82&lt;&gt;0,ROW(D82))))</f>
        <v>0</v>
      </c>
      <c r="BD82" s="10" t="e">
        <f>SMALL($BC$10:$BC$151,ROWS($A$1:A73))</f>
        <v>#NUM!</v>
      </c>
      <c r="BE82" s="10" t="b">
        <f>IF(COUNTIF($G$10:G82,G82)=1,IF(G82&lt;&gt;"GİDECEĞİ ÜLKE",IF(G82&lt;&gt;0,ROW(G82))))</f>
        <v>0</v>
      </c>
      <c r="BF82" s="10" t="e">
        <f>SMALL($BE$10:$BE$151,ROWS($A$1:A73))</f>
        <v>#NUM!</v>
      </c>
      <c r="BG82" s="10" t="str" cm="1">
        <f t="array" ref="BG82">IFERROR(INDEX($D$10:$D$151,BD82-9,1),"")</f>
        <v/>
      </c>
      <c r="BH82" s="10" t="str" cm="1">
        <f t="array" ref="BH82">IFERROR(INDEX($G$10:$G$151,BF82-9,1),"")</f>
        <v/>
      </c>
    </row>
    <row r="83" spans="1:60" x14ac:dyDescent="0.3">
      <c r="A83" s="42" t="s">
        <v>7</v>
      </c>
      <c r="B83" s="42"/>
      <c r="C83" s="42"/>
      <c r="D83" s="42"/>
      <c r="E83" s="36" t="s">
        <v>3</v>
      </c>
      <c r="F83" s="36"/>
      <c r="G83" s="36"/>
      <c r="BC83" s="10" t="b">
        <f>IF(COUNTIF($D$10:D83,D83)=1,IF(D83&lt;&gt;"MALIN CİNSİ",IF(D83&lt;&gt;0,ROW(D83))))</f>
        <v>0</v>
      </c>
      <c r="BD83" s="10" t="e">
        <f>SMALL($BC$10:$BC$151,ROWS($A$1:A74))</f>
        <v>#NUM!</v>
      </c>
      <c r="BE83" s="10" t="b">
        <f>IF(COUNTIF($G$10:G83,G83)=1,IF(G83&lt;&gt;"GİDECEĞİ ÜLKE",IF(G83&lt;&gt;0,ROW(G83))))</f>
        <v>0</v>
      </c>
      <c r="BF83" s="10" t="e">
        <f>SMALL($BE$10:$BE$151,ROWS($A$1:A74))</f>
        <v>#NUM!</v>
      </c>
      <c r="BG83" s="10" t="str" cm="1">
        <f t="array" ref="BG83">IFERROR(INDEX($D$10:$D$151,BD83-9,1),"")</f>
        <v/>
      </c>
      <c r="BH83" s="10" t="str" cm="1">
        <f t="array" ref="BH83">IFERROR(INDEX($G$10:$G$151,BF83-9,1),"")</f>
        <v/>
      </c>
    </row>
    <row r="84" spans="1:60" ht="15.5" x14ac:dyDescent="0.35">
      <c r="A84" s="37"/>
      <c r="B84" s="38"/>
      <c r="C84" s="38"/>
      <c r="D84" s="39"/>
      <c r="E84" s="40" t="s">
        <v>19</v>
      </c>
      <c r="F84" s="40"/>
      <c r="G84" s="40"/>
      <c r="BC84" s="10" t="b">
        <f>IF(COUNTIF($D$10:D84,D84)=1,IF(D84&lt;&gt;"MALIN CİNSİ",IF(D84&lt;&gt;0,ROW(D84))))</f>
        <v>0</v>
      </c>
      <c r="BD84" s="10" t="e">
        <f>SMALL($BC$10:$BC$151,ROWS($A$1:A75))</f>
        <v>#NUM!</v>
      </c>
      <c r="BE84" s="10" t="b">
        <f>IF(COUNTIF($G$10:G84,G84)=1,IF(G84&lt;&gt;"GİDECEĞİ ÜLKE",IF(G84&lt;&gt;0,ROW(G84))))</f>
        <v>0</v>
      </c>
      <c r="BF84" s="10" t="e">
        <f>SMALL($BE$10:$BE$151,ROWS($A$1:A75))</f>
        <v>#NUM!</v>
      </c>
      <c r="BG84" s="10" t="str" cm="1">
        <f t="array" ref="BG84">IFERROR(INDEX($D$10:$D$151,BD84-9,1),"")</f>
        <v/>
      </c>
      <c r="BH84" s="10" t="str" cm="1">
        <f t="array" ref="BH84">IFERROR(INDEX($G$10:$G$151,BF84-9,1),"")</f>
        <v/>
      </c>
    </row>
    <row r="85" spans="1:60" x14ac:dyDescent="0.3">
      <c r="A85" s="41" t="s">
        <v>2</v>
      </c>
      <c r="B85" s="31" t="s">
        <v>4</v>
      </c>
      <c r="C85" s="31" t="s">
        <v>8</v>
      </c>
      <c r="D85" s="31" t="s">
        <v>0</v>
      </c>
      <c r="E85" s="32" t="s">
        <v>5</v>
      </c>
      <c r="F85" s="31" t="s">
        <v>1</v>
      </c>
      <c r="G85" s="32" t="s">
        <v>9</v>
      </c>
      <c r="BC85" s="10" t="b">
        <f>IF(COUNTIF($D$10:D85,D85)=1,IF(D85&lt;&gt;"MALIN CİNSİ",IF(D85&lt;&gt;0,ROW(D85))))</f>
        <v>0</v>
      </c>
      <c r="BD85" s="10" t="e">
        <f>SMALL($BC$10:$BC$151,ROWS($A$1:A76))</f>
        <v>#NUM!</v>
      </c>
      <c r="BE85" s="10" t="b">
        <f>IF(COUNTIF($G$10:G85,G85)=1,IF(G85&lt;&gt;"GİDECEĞİ ÜLKE",IF(G85&lt;&gt;0,ROW(G85))))</f>
        <v>0</v>
      </c>
      <c r="BF85" s="10" t="e">
        <f>SMALL($BE$10:$BE$151,ROWS($A$1:A76))</f>
        <v>#NUM!</v>
      </c>
      <c r="BG85" s="10" t="str" cm="1">
        <f t="array" ref="BG85">IFERROR(INDEX($D$10:$D$151,BD85-9,1),"")</f>
        <v/>
      </c>
      <c r="BH85" s="10" t="str" cm="1">
        <f t="array" ref="BH85">IFERROR(INDEX($G$10:$G$151,BF85-9,1),"")</f>
        <v/>
      </c>
    </row>
    <row r="86" spans="1:60" x14ac:dyDescent="0.3">
      <c r="A86" s="41"/>
      <c r="B86" s="41"/>
      <c r="C86" s="41"/>
      <c r="D86" s="31"/>
      <c r="E86" s="33"/>
      <c r="F86" s="31"/>
      <c r="G86" s="33"/>
      <c r="BC86" s="10" t="b">
        <f>IF(COUNTIF($D$10:D86,D86)=1,IF(D86&lt;&gt;"MALIN CİNSİ",IF(D86&lt;&gt;0,ROW(D86))))</f>
        <v>0</v>
      </c>
      <c r="BD86" s="10" t="e">
        <f>SMALL($BC$10:$BC$151,ROWS($A$1:A77))</f>
        <v>#NUM!</v>
      </c>
      <c r="BE86" s="10" t="b">
        <f>IF(COUNTIF($G$10:G86,G86)=1,IF(G86&lt;&gt;"GİDECEĞİ ÜLKE",IF(G86&lt;&gt;0,ROW(G86))))</f>
        <v>0</v>
      </c>
      <c r="BF86" s="10" t="e">
        <f>SMALL($BE$10:$BE$151,ROWS($A$1:A77))</f>
        <v>#NUM!</v>
      </c>
      <c r="BG86" s="10" t="str" cm="1">
        <f t="array" ref="BG86">IFERROR(INDEX($D$10:$D$151,BD86-9,1),"")</f>
        <v/>
      </c>
      <c r="BH86" s="10" t="str" cm="1">
        <f t="array" ref="BH86">IFERROR(INDEX($G$10:$G$151,BF86-9,1),"")</f>
        <v/>
      </c>
    </row>
    <row r="87" spans="1:60" ht="25" customHeight="1" x14ac:dyDescent="0.3">
      <c r="A87" s="12"/>
      <c r="B87" s="34" t="s">
        <v>11</v>
      </c>
      <c r="C87" s="35"/>
      <c r="D87" s="11"/>
      <c r="E87" s="27">
        <f>E74</f>
        <v>0</v>
      </c>
      <c r="F87" s="28">
        <f>F74</f>
        <v>0</v>
      </c>
      <c r="G87" s="19"/>
      <c r="BC87" s="10" t="b">
        <f>IF(COUNTIF($D$10:D87,D87)=1,IF(D87&lt;&gt;"MALIN CİNSİ",IF(D87&lt;&gt;0,ROW(D87))))</f>
        <v>0</v>
      </c>
      <c r="BD87" s="10" t="e">
        <f>SMALL($BC$10:$BC$151,ROWS($A$1:A78))</f>
        <v>#NUM!</v>
      </c>
      <c r="BE87" s="10" t="b">
        <f>IF(COUNTIF($G$10:G87,G87)=1,IF(G87&lt;&gt;"GİDECEĞİ ÜLKE",IF(G87&lt;&gt;0,ROW(G87))))</f>
        <v>0</v>
      </c>
      <c r="BF87" s="10" t="e">
        <f>SMALL($BE$10:$BE$151,ROWS($A$1:A78))</f>
        <v>#NUM!</v>
      </c>
      <c r="BG87" s="10" t="str" cm="1">
        <f t="array" ref="BG87">IFERROR(INDEX($D$10:$D$151,BD87-9,1),"")</f>
        <v/>
      </c>
      <c r="BH87" s="10" t="str" cm="1">
        <f t="array" ref="BH87">IFERROR(INDEX($G$10:$G$151,BF87-9,1),"")</f>
        <v/>
      </c>
    </row>
    <row r="88" spans="1:60" ht="25" customHeight="1" x14ac:dyDescent="0.3">
      <c r="A88" s="12">
        <v>51</v>
      </c>
      <c r="B88" s="8"/>
      <c r="C88" s="12"/>
      <c r="D88" s="11"/>
      <c r="E88" s="18"/>
      <c r="F88" s="17"/>
      <c r="G88" s="13"/>
      <c r="BC88" s="10" t="b">
        <f>IF(COUNTIF($D$10:D88,D88)=1,IF(D88&lt;&gt;"MALIN CİNSİ",IF(D88&lt;&gt;0,ROW(D88))))</f>
        <v>0</v>
      </c>
      <c r="BD88" s="10" t="e">
        <f>SMALL($BC$10:$BC$151,ROWS($A$1:A79))</f>
        <v>#NUM!</v>
      </c>
      <c r="BE88" s="10" t="b">
        <f>IF(COUNTIF($G$10:G88,G88)=1,IF(G88&lt;&gt;"GİDECEĞİ ÜLKE",IF(G88&lt;&gt;0,ROW(G88))))</f>
        <v>0</v>
      </c>
      <c r="BF88" s="10" t="e">
        <f>SMALL($BE$10:$BE$151,ROWS($A$1:A79))</f>
        <v>#NUM!</v>
      </c>
      <c r="BG88" s="10" t="str" cm="1">
        <f t="array" ref="BG88">IFERROR(INDEX($D$10:$D$151,BD88-9,1),"")</f>
        <v/>
      </c>
      <c r="BH88" s="10" t="str" cm="1">
        <f t="array" ref="BH88">IFERROR(INDEX($G$10:$G$151,BF88-9,1),"")</f>
        <v/>
      </c>
    </row>
    <row r="89" spans="1:60" ht="25" customHeight="1" x14ac:dyDescent="0.3">
      <c r="A89" s="12">
        <v>52</v>
      </c>
      <c r="B89" s="8"/>
      <c r="C89" s="12"/>
      <c r="D89" s="11"/>
      <c r="E89" s="18"/>
      <c r="F89" s="17"/>
      <c r="G89" s="13"/>
      <c r="BC89" s="10" t="b">
        <f>IF(COUNTIF($D$10:D89,D89)=1,IF(D89&lt;&gt;"MALIN CİNSİ",IF(D89&lt;&gt;0,ROW(D89))))</f>
        <v>0</v>
      </c>
      <c r="BD89" s="10" t="e">
        <f>SMALL($BC$10:$BC$151,ROWS($A$1:A80))</f>
        <v>#NUM!</v>
      </c>
      <c r="BE89" s="10" t="b">
        <f>IF(COUNTIF($G$10:G89,G89)=1,IF(G89&lt;&gt;"GİDECEĞİ ÜLKE",IF(G89&lt;&gt;0,ROW(G89))))</f>
        <v>0</v>
      </c>
      <c r="BF89" s="10" t="e">
        <f>SMALL($BE$10:$BE$151,ROWS($A$1:A80))</f>
        <v>#NUM!</v>
      </c>
      <c r="BG89" s="10" t="str" cm="1">
        <f t="array" ref="BG89">IFERROR(INDEX($D$10:$D$151,BD89-9,1),"")</f>
        <v/>
      </c>
      <c r="BH89" s="10" t="str" cm="1">
        <f t="array" ref="BH89">IFERROR(INDEX($G$10:$G$151,BF89-9,1),"")</f>
        <v/>
      </c>
    </row>
    <row r="90" spans="1:60" ht="25" customHeight="1" x14ac:dyDescent="0.3">
      <c r="A90" s="12">
        <v>53</v>
      </c>
      <c r="B90" s="8"/>
      <c r="C90" s="12"/>
      <c r="D90" s="11"/>
      <c r="E90" s="18"/>
      <c r="F90" s="17"/>
      <c r="G90" s="13"/>
      <c r="BC90" s="10" t="b">
        <f>IF(COUNTIF($D$10:D90,D90)=1,IF(D90&lt;&gt;"MALIN CİNSİ",IF(D90&lt;&gt;0,ROW(D90))))</f>
        <v>0</v>
      </c>
      <c r="BD90" s="10" t="e">
        <f>SMALL($BC$10:$BC$151,ROWS($A$1:A81))</f>
        <v>#NUM!</v>
      </c>
      <c r="BE90" s="10" t="b">
        <f>IF(COUNTIF($G$10:G90,G90)=1,IF(G90&lt;&gt;"GİDECEĞİ ÜLKE",IF(G90&lt;&gt;0,ROW(G90))))</f>
        <v>0</v>
      </c>
      <c r="BF90" s="10" t="e">
        <f>SMALL($BE$10:$BE$151,ROWS($A$1:A81))</f>
        <v>#NUM!</v>
      </c>
      <c r="BG90" s="10" t="str" cm="1">
        <f t="array" ref="BG90">IFERROR(INDEX($D$10:$D$151,BD90-9,1),"")</f>
        <v/>
      </c>
      <c r="BH90" s="10" t="str" cm="1">
        <f t="array" ref="BH90">IFERROR(INDEX($G$10:$G$151,BF90-9,1),"")</f>
        <v/>
      </c>
    </row>
    <row r="91" spans="1:60" ht="25" customHeight="1" x14ac:dyDescent="0.3">
      <c r="A91" s="12">
        <v>54</v>
      </c>
      <c r="B91" s="8"/>
      <c r="C91" s="12"/>
      <c r="D91" s="11"/>
      <c r="E91" s="18"/>
      <c r="F91" s="17"/>
      <c r="G91" s="13"/>
      <c r="BC91" s="10" t="b">
        <f>IF(COUNTIF($D$10:D91,D91)=1,IF(D91&lt;&gt;"MALIN CİNSİ",IF(D91&lt;&gt;0,ROW(D91))))</f>
        <v>0</v>
      </c>
      <c r="BD91" s="10" t="e">
        <f>SMALL($BC$10:$BC$151,ROWS($A$1:A82))</f>
        <v>#NUM!</v>
      </c>
      <c r="BE91" s="10" t="b">
        <f>IF(COUNTIF($G$10:G91,G91)=1,IF(G91&lt;&gt;"GİDECEĞİ ÜLKE",IF(G91&lt;&gt;0,ROW(G91))))</f>
        <v>0</v>
      </c>
      <c r="BF91" s="10" t="e">
        <f>SMALL($BE$10:$BE$151,ROWS($A$1:A82))</f>
        <v>#NUM!</v>
      </c>
      <c r="BG91" s="10" t="str" cm="1">
        <f t="array" ref="BG91">IFERROR(INDEX($D$10:$D$151,BD91-9,1),"")</f>
        <v/>
      </c>
      <c r="BH91" s="10" t="str" cm="1">
        <f t="array" ref="BH91">IFERROR(INDEX($G$10:$G$151,BF91-9,1),"")</f>
        <v/>
      </c>
    </row>
    <row r="92" spans="1:60" ht="25" customHeight="1" x14ac:dyDescent="0.3">
      <c r="A92" s="12">
        <v>55</v>
      </c>
      <c r="B92" s="8"/>
      <c r="C92" s="12"/>
      <c r="D92" s="11"/>
      <c r="E92" s="18"/>
      <c r="F92" s="17"/>
      <c r="G92" s="13"/>
      <c r="BC92" s="10" t="b">
        <f>IF(COUNTIF($D$10:D92,D92)=1,IF(D92&lt;&gt;"MALIN CİNSİ",IF(D92&lt;&gt;0,ROW(D92))))</f>
        <v>0</v>
      </c>
      <c r="BD92" s="10" t="e">
        <f>SMALL($BC$10:$BC$151,ROWS($A$1:A83))</f>
        <v>#NUM!</v>
      </c>
      <c r="BE92" s="10" t="b">
        <f>IF(COUNTIF($G$10:G92,G92)=1,IF(G92&lt;&gt;"GİDECEĞİ ÜLKE",IF(G92&lt;&gt;0,ROW(G92))))</f>
        <v>0</v>
      </c>
      <c r="BF92" s="10" t="e">
        <f>SMALL($BE$10:$BE$151,ROWS($A$1:A83))</f>
        <v>#NUM!</v>
      </c>
      <c r="BG92" s="10" t="str" cm="1">
        <f t="array" ref="BG92">IFERROR(INDEX($D$10:$D$151,BD92-9,1),"")</f>
        <v/>
      </c>
      <c r="BH92" s="10" t="str" cm="1">
        <f t="array" ref="BH92">IFERROR(INDEX($G$10:$G$151,BF92-9,1),"")</f>
        <v/>
      </c>
    </row>
    <row r="93" spans="1:60" ht="25" customHeight="1" x14ac:dyDescent="0.3">
      <c r="A93" s="12">
        <v>56</v>
      </c>
      <c r="B93" s="8"/>
      <c r="C93" s="12"/>
      <c r="D93" s="11"/>
      <c r="E93" s="18"/>
      <c r="F93" s="17"/>
      <c r="G93" s="13"/>
      <c r="BC93" s="10" t="b">
        <f>IF(COUNTIF($D$10:D93,D93)=1,IF(D93&lt;&gt;"MALIN CİNSİ",IF(D93&lt;&gt;0,ROW(D93))))</f>
        <v>0</v>
      </c>
      <c r="BD93" s="10" t="e">
        <f>SMALL($BC$10:$BC$151,ROWS($A$1:A84))</f>
        <v>#NUM!</v>
      </c>
      <c r="BE93" s="10" t="b">
        <f>IF(COUNTIF($G$10:G93,G93)=1,IF(G93&lt;&gt;"GİDECEĞİ ÜLKE",IF(G93&lt;&gt;0,ROW(G93))))</f>
        <v>0</v>
      </c>
      <c r="BF93" s="10" t="e">
        <f>SMALL($BE$10:$BE$151,ROWS($A$1:A84))</f>
        <v>#NUM!</v>
      </c>
      <c r="BG93" s="10" t="str" cm="1">
        <f t="array" ref="BG93">IFERROR(INDEX($D$10:$D$151,BD93-9,1),"")</f>
        <v/>
      </c>
      <c r="BH93" s="10" t="str" cm="1">
        <f t="array" ref="BH93">IFERROR(INDEX($G$10:$G$151,BF93-9,1),"")</f>
        <v/>
      </c>
    </row>
    <row r="94" spans="1:60" ht="25" customHeight="1" x14ac:dyDescent="0.3">
      <c r="A94" s="12">
        <v>57</v>
      </c>
      <c r="B94" s="8"/>
      <c r="C94" s="12"/>
      <c r="D94" s="11"/>
      <c r="E94" s="18"/>
      <c r="F94" s="17"/>
      <c r="G94" s="13"/>
      <c r="BC94" s="10" t="b">
        <f>IF(COUNTIF($D$10:D94,D94)=1,IF(D94&lt;&gt;"MALIN CİNSİ",IF(D94&lt;&gt;0,ROW(D94))))</f>
        <v>0</v>
      </c>
      <c r="BD94" s="10" t="e">
        <f>SMALL($BC$10:$BC$151,ROWS($A$1:A85))</f>
        <v>#NUM!</v>
      </c>
      <c r="BE94" s="10" t="b">
        <f>IF(COUNTIF($G$10:G94,G94)=1,IF(G94&lt;&gt;"GİDECEĞİ ÜLKE",IF(G94&lt;&gt;0,ROW(G94))))</f>
        <v>0</v>
      </c>
      <c r="BF94" s="10" t="e">
        <f>SMALL($BE$10:$BE$151,ROWS($A$1:A85))</f>
        <v>#NUM!</v>
      </c>
      <c r="BG94" s="10" t="str" cm="1">
        <f t="array" ref="BG94">IFERROR(INDEX($D$10:$D$151,BD94-9,1),"")</f>
        <v/>
      </c>
      <c r="BH94" s="10" t="str" cm="1">
        <f t="array" ref="BH94">IFERROR(INDEX($G$10:$G$151,BF94-9,1),"")</f>
        <v/>
      </c>
    </row>
    <row r="95" spans="1:60" ht="25" customHeight="1" x14ac:dyDescent="0.3">
      <c r="A95" s="12">
        <v>58</v>
      </c>
      <c r="B95" s="8"/>
      <c r="C95" s="12"/>
      <c r="D95" s="11"/>
      <c r="E95" s="18"/>
      <c r="F95" s="17"/>
      <c r="G95" s="13"/>
      <c r="BC95" s="10" t="b">
        <f>IF(COUNTIF($D$10:D95,D95)=1,IF(D95&lt;&gt;"MALIN CİNSİ",IF(D95&lt;&gt;0,ROW(D95))))</f>
        <v>0</v>
      </c>
      <c r="BD95" s="10" t="e">
        <f>SMALL($BC$10:$BC$151,ROWS($A$1:A86))</f>
        <v>#NUM!</v>
      </c>
      <c r="BE95" s="10" t="b">
        <f>IF(COUNTIF($G$10:G95,G95)=1,IF(G95&lt;&gt;"GİDECEĞİ ÜLKE",IF(G95&lt;&gt;0,ROW(G95))))</f>
        <v>0</v>
      </c>
      <c r="BF95" s="10" t="e">
        <f>SMALL($BE$10:$BE$151,ROWS($A$1:A86))</f>
        <v>#NUM!</v>
      </c>
      <c r="BG95" s="10" t="str" cm="1">
        <f t="array" ref="BG95">IFERROR(INDEX($D$10:$D$151,BD95-9,1),"")</f>
        <v/>
      </c>
      <c r="BH95" s="10" t="str" cm="1">
        <f t="array" ref="BH95">IFERROR(INDEX($G$10:$G$151,BF95-9,1),"")</f>
        <v/>
      </c>
    </row>
    <row r="96" spans="1:60" ht="25" customHeight="1" x14ac:dyDescent="0.3">
      <c r="A96" s="12">
        <v>59</v>
      </c>
      <c r="B96" s="8"/>
      <c r="C96" s="12"/>
      <c r="D96" s="11"/>
      <c r="E96" s="18"/>
      <c r="F96" s="17"/>
      <c r="G96" s="13"/>
      <c r="BC96" s="10" t="b">
        <f>IF(COUNTIF($D$10:D96,D96)=1,IF(D96&lt;&gt;"MALIN CİNSİ",IF(D96&lt;&gt;0,ROW(D96))))</f>
        <v>0</v>
      </c>
      <c r="BD96" s="10" t="e">
        <f>SMALL($BC$10:$BC$151,ROWS($A$1:A87))</f>
        <v>#NUM!</v>
      </c>
      <c r="BE96" s="10" t="b">
        <f>IF(COUNTIF($G$10:G96,G96)=1,IF(G96&lt;&gt;"GİDECEĞİ ÜLKE",IF(G96&lt;&gt;0,ROW(G96))))</f>
        <v>0</v>
      </c>
      <c r="BF96" s="10" t="e">
        <f>SMALL($BE$10:$BE$151,ROWS($A$1:A87))</f>
        <v>#NUM!</v>
      </c>
      <c r="BG96" s="10" t="str" cm="1">
        <f t="array" ref="BG96">IFERROR(INDEX($D$10:$D$151,BD96-9,1),"")</f>
        <v/>
      </c>
      <c r="BH96" s="10" t="str" cm="1">
        <f t="array" ref="BH96">IFERROR(INDEX($G$10:$G$151,BF96-9,1),"")</f>
        <v/>
      </c>
    </row>
    <row r="97" spans="1:60" ht="25" customHeight="1" x14ac:dyDescent="0.3">
      <c r="A97" s="12">
        <v>60</v>
      </c>
      <c r="B97" s="8"/>
      <c r="C97" s="12"/>
      <c r="D97" s="11"/>
      <c r="E97" s="18"/>
      <c r="F97" s="17"/>
      <c r="G97" s="13"/>
      <c r="BC97" s="10" t="b">
        <f>IF(COUNTIF($D$10:D97,D97)=1,IF(D97&lt;&gt;"MALIN CİNSİ",IF(D97&lt;&gt;0,ROW(D97))))</f>
        <v>0</v>
      </c>
      <c r="BD97" s="10" t="e">
        <f>SMALL($BC$10:$BC$151,ROWS($A$1:A88))</f>
        <v>#NUM!</v>
      </c>
      <c r="BE97" s="10" t="b">
        <f>IF(COUNTIF($G$10:G97,G97)=1,IF(G97&lt;&gt;"GİDECEĞİ ÜLKE",IF(G97&lt;&gt;0,ROW(G97))))</f>
        <v>0</v>
      </c>
      <c r="BF97" s="10" t="e">
        <f>SMALL($BE$10:$BE$151,ROWS($A$1:A88))</f>
        <v>#NUM!</v>
      </c>
      <c r="BG97" s="10" t="str" cm="1">
        <f t="array" ref="BG97">IFERROR(INDEX($D$10:$D$151,BD97-9,1),"")</f>
        <v/>
      </c>
      <c r="BH97" s="10" t="str" cm="1">
        <f t="array" ref="BH97">IFERROR(INDEX($G$10:$G$151,BF97-9,1),"")</f>
        <v/>
      </c>
    </row>
    <row r="98" spans="1:60" ht="25" customHeight="1" x14ac:dyDescent="0.3">
      <c r="A98" s="12">
        <v>61</v>
      </c>
      <c r="B98" s="8"/>
      <c r="C98" s="12"/>
      <c r="D98" s="11"/>
      <c r="E98" s="18"/>
      <c r="F98" s="17"/>
      <c r="G98" s="13"/>
      <c r="BC98" s="10" t="b">
        <f>IF(COUNTIF($D$10:D98,D98)=1,IF(D98&lt;&gt;"MALIN CİNSİ",IF(D98&lt;&gt;0,ROW(D98))))</f>
        <v>0</v>
      </c>
      <c r="BD98" s="10" t="e">
        <f>SMALL($BC$10:$BC$151,ROWS($A$1:A89))</f>
        <v>#NUM!</v>
      </c>
      <c r="BE98" s="10" t="b">
        <f>IF(COUNTIF($G$10:G98,G98)=1,IF(G98&lt;&gt;"GİDECEĞİ ÜLKE",IF(G98&lt;&gt;0,ROW(G98))))</f>
        <v>0</v>
      </c>
      <c r="BF98" s="10" t="e">
        <f>SMALL($BE$10:$BE$151,ROWS($A$1:A89))</f>
        <v>#NUM!</v>
      </c>
      <c r="BG98" s="10" t="str" cm="1">
        <f t="array" ref="BG98">IFERROR(INDEX($D$10:$D$151,BD98-9,1),"")</f>
        <v/>
      </c>
      <c r="BH98" s="10" t="str" cm="1">
        <f t="array" ref="BH98">IFERROR(INDEX($G$10:$G$151,BF98-9,1),"")</f>
        <v/>
      </c>
    </row>
    <row r="99" spans="1:60" ht="25" customHeight="1" x14ac:dyDescent="0.3">
      <c r="A99" s="12">
        <v>62</v>
      </c>
      <c r="B99" s="8"/>
      <c r="C99" s="12"/>
      <c r="D99" s="11"/>
      <c r="E99" s="18"/>
      <c r="F99" s="17"/>
      <c r="G99" s="13"/>
      <c r="BC99" s="10" t="b">
        <f>IF(COUNTIF($D$10:D99,D99)=1,IF(D99&lt;&gt;"MALIN CİNSİ",IF(D99&lt;&gt;0,ROW(D99))))</f>
        <v>0</v>
      </c>
      <c r="BD99" s="10" t="e">
        <f>SMALL($BC$10:$BC$151,ROWS($A$1:A90))</f>
        <v>#NUM!</v>
      </c>
      <c r="BE99" s="10" t="b">
        <f>IF(COUNTIF($G$10:G99,G99)=1,IF(G99&lt;&gt;"GİDECEĞİ ÜLKE",IF(G99&lt;&gt;0,ROW(G99))))</f>
        <v>0</v>
      </c>
      <c r="BF99" s="10" t="e">
        <f>SMALL($BE$10:$BE$151,ROWS($A$1:A90))</f>
        <v>#NUM!</v>
      </c>
      <c r="BG99" s="10" t="str" cm="1">
        <f t="array" ref="BG99">IFERROR(INDEX($D$10:$D$151,BD99-9,1),"")</f>
        <v/>
      </c>
      <c r="BH99" s="10" t="str" cm="1">
        <f t="array" ref="BH99">IFERROR(INDEX($G$10:$G$151,BF99-9,1),"")</f>
        <v/>
      </c>
    </row>
    <row r="100" spans="1:60" ht="25" customHeight="1" x14ac:dyDescent="0.3">
      <c r="A100" s="12">
        <v>63</v>
      </c>
      <c r="B100" s="8"/>
      <c r="C100" s="12"/>
      <c r="D100" s="11"/>
      <c r="E100" s="18"/>
      <c r="F100" s="17"/>
      <c r="G100" s="13"/>
      <c r="BC100" s="10" t="b">
        <f>IF(COUNTIF($D$10:D100,D100)=1,IF(D100&lt;&gt;"MALIN CİNSİ",IF(D100&lt;&gt;0,ROW(D100))))</f>
        <v>0</v>
      </c>
      <c r="BD100" s="10" t="e">
        <f>SMALL($BC$10:$BC$151,ROWS($A$1:A91))</f>
        <v>#NUM!</v>
      </c>
      <c r="BE100" s="10" t="b">
        <f>IF(COUNTIF($G$10:G100,G100)=1,IF(G100&lt;&gt;"GİDECEĞİ ÜLKE",IF(G100&lt;&gt;0,ROW(G100))))</f>
        <v>0</v>
      </c>
      <c r="BF100" s="10" t="e">
        <f>SMALL($BE$10:$BE$151,ROWS($A$1:A91))</f>
        <v>#NUM!</v>
      </c>
      <c r="BG100" s="10" t="str" cm="1">
        <f t="array" ref="BG100">IFERROR(INDEX($D$10:$D$151,BD100-9,1),"")</f>
        <v/>
      </c>
      <c r="BH100" s="10" t="str" cm="1">
        <f t="array" ref="BH100">IFERROR(INDEX($G$10:$G$151,BF100-9,1),"")</f>
        <v/>
      </c>
    </row>
    <row r="101" spans="1:60" ht="25" customHeight="1" x14ac:dyDescent="0.3">
      <c r="A101" s="12">
        <v>64</v>
      </c>
      <c r="B101" s="8"/>
      <c r="C101" s="12"/>
      <c r="D101" s="11"/>
      <c r="E101" s="18"/>
      <c r="F101" s="17"/>
      <c r="G101" s="13"/>
      <c r="BC101" s="10" t="b">
        <f>IF(COUNTIF($D$10:D101,D101)=1,IF(D101&lt;&gt;"MALIN CİNSİ",IF(D101&lt;&gt;0,ROW(D101))))</f>
        <v>0</v>
      </c>
      <c r="BD101" s="10" t="e">
        <f>SMALL($BC$10:$BC$151,ROWS($A$1:A92))</f>
        <v>#NUM!</v>
      </c>
      <c r="BE101" s="10" t="b">
        <f>IF(COUNTIF($G$10:G101,G101)=1,IF(G101&lt;&gt;"GİDECEĞİ ÜLKE",IF(G101&lt;&gt;0,ROW(G101))))</f>
        <v>0</v>
      </c>
      <c r="BF101" s="10" t="e">
        <f>SMALL($BE$10:$BE$151,ROWS($A$1:A92))</f>
        <v>#NUM!</v>
      </c>
      <c r="BG101" s="10" t="str" cm="1">
        <f t="array" ref="BG101">IFERROR(INDEX($D$10:$D$151,BD101-9,1),"")</f>
        <v/>
      </c>
      <c r="BH101" s="10" t="str" cm="1">
        <f t="array" ref="BH101">IFERROR(INDEX($G$10:$G$151,BF101-9,1),"")</f>
        <v/>
      </c>
    </row>
    <row r="102" spans="1:60" ht="25" customHeight="1" x14ac:dyDescent="0.3">
      <c r="A102" s="12">
        <v>65</v>
      </c>
      <c r="B102" s="8"/>
      <c r="C102" s="12"/>
      <c r="D102" s="11"/>
      <c r="E102" s="18"/>
      <c r="F102" s="17"/>
      <c r="G102" s="13"/>
      <c r="BC102" s="10" t="b">
        <f>IF(COUNTIF($D$10:D102,D102)=1,IF(D102&lt;&gt;"MALIN CİNSİ",IF(D102&lt;&gt;0,ROW(D102))))</f>
        <v>0</v>
      </c>
      <c r="BD102" s="10" t="e">
        <f>SMALL($BC$10:$BC$151,ROWS($A$1:A93))</f>
        <v>#NUM!</v>
      </c>
      <c r="BE102" s="10" t="b">
        <f>IF(COUNTIF($G$10:G102,G102)=1,IF(G102&lt;&gt;"GİDECEĞİ ÜLKE",IF(G102&lt;&gt;0,ROW(G102))))</f>
        <v>0</v>
      </c>
      <c r="BF102" s="10" t="e">
        <f>SMALL($BE$10:$BE$151,ROWS($A$1:A93))</f>
        <v>#NUM!</v>
      </c>
      <c r="BG102" s="10" t="str" cm="1">
        <f t="array" ref="BG102">IFERROR(INDEX($D$10:$D$151,BD102-9,1),"")</f>
        <v/>
      </c>
      <c r="BH102" s="10" t="str" cm="1">
        <f t="array" ref="BH102">IFERROR(INDEX($G$10:$G$151,BF102-9,1),"")</f>
        <v/>
      </c>
    </row>
    <row r="103" spans="1:60" ht="25" customHeight="1" x14ac:dyDescent="0.3">
      <c r="A103" s="12">
        <v>66</v>
      </c>
      <c r="B103" s="8"/>
      <c r="C103" s="12"/>
      <c r="D103" s="11"/>
      <c r="E103" s="18"/>
      <c r="F103" s="17"/>
      <c r="G103" s="13"/>
      <c r="BC103" s="10" t="b">
        <f>IF(COUNTIF($D$10:D103,D103)=1,IF(D103&lt;&gt;"MALIN CİNSİ",IF(D103&lt;&gt;0,ROW(D103))))</f>
        <v>0</v>
      </c>
      <c r="BD103" s="10" t="e">
        <f>SMALL($BC$10:$BC$151,ROWS($A$1:A94))</f>
        <v>#NUM!</v>
      </c>
      <c r="BE103" s="10" t="b">
        <f>IF(COUNTIF($G$10:G103,G103)=1,IF(G103&lt;&gt;"GİDECEĞİ ÜLKE",IF(G103&lt;&gt;0,ROW(G103))))</f>
        <v>0</v>
      </c>
      <c r="BF103" s="10" t="e">
        <f>SMALL($BE$10:$BE$151,ROWS($A$1:A94))</f>
        <v>#NUM!</v>
      </c>
      <c r="BG103" s="10" t="str" cm="1">
        <f t="array" ref="BG103">IFERROR(INDEX($D$10:$D$151,BD103-9,1),"")</f>
        <v/>
      </c>
      <c r="BH103" s="10" t="str" cm="1">
        <f t="array" ref="BH103">IFERROR(INDEX($G$10:$G$151,BF103-9,1),"")</f>
        <v/>
      </c>
    </row>
    <row r="104" spans="1:60" ht="25" customHeight="1" x14ac:dyDescent="0.3">
      <c r="A104" s="12">
        <v>67</v>
      </c>
      <c r="B104" s="8"/>
      <c r="C104" s="12"/>
      <c r="D104" s="11"/>
      <c r="E104" s="18"/>
      <c r="F104" s="17"/>
      <c r="G104" s="13"/>
      <c r="BC104" s="10" t="b">
        <f>IF(COUNTIF($D$10:D104,D104)=1,IF(D104&lt;&gt;"MALIN CİNSİ",IF(D104&lt;&gt;0,ROW(D104))))</f>
        <v>0</v>
      </c>
      <c r="BD104" s="10" t="e">
        <f>SMALL($BC$10:$BC$151,ROWS($A$1:A95))</f>
        <v>#NUM!</v>
      </c>
      <c r="BE104" s="10" t="b">
        <f>IF(COUNTIF($G$10:G104,G104)=1,IF(G104&lt;&gt;"GİDECEĞİ ÜLKE",IF(G104&lt;&gt;0,ROW(G104))))</f>
        <v>0</v>
      </c>
      <c r="BF104" s="10" t="e">
        <f>SMALL($BE$10:$BE$151,ROWS($A$1:A95))</f>
        <v>#NUM!</v>
      </c>
      <c r="BG104" s="10" t="str" cm="1">
        <f t="array" ref="BG104">IFERROR(INDEX($D$10:$D$151,BD104-9,1),"")</f>
        <v/>
      </c>
      <c r="BH104" s="10" t="str" cm="1">
        <f t="array" ref="BH104">IFERROR(INDEX($G$10:$G$151,BF104-9,1),"")</f>
        <v/>
      </c>
    </row>
    <row r="105" spans="1:60" ht="25" customHeight="1" x14ac:dyDescent="0.3">
      <c r="A105" s="12">
        <v>68</v>
      </c>
      <c r="B105" s="8"/>
      <c r="C105" s="12"/>
      <c r="D105" s="11"/>
      <c r="E105" s="18"/>
      <c r="F105" s="17"/>
      <c r="G105" s="13"/>
      <c r="BC105" s="10" t="b">
        <f>IF(COUNTIF($D$10:D105,D105)=1,IF(D105&lt;&gt;"MALIN CİNSİ",IF(D105&lt;&gt;0,ROW(D105))))</f>
        <v>0</v>
      </c>
      <c r="BD105" s="10" t="e">
        <f>SMALL($BC$10:$BC$151,ROWS($A$1:A96))</f>
        <v>#NUM!</v>
      </c>
      <c r="BE105" s="10" t="b">
        <f>IF(COUNTIF($G$10:G105,G105)=1,IF(G105&lt;&gt;"GİDECEĞİ ÜLKE",IF(G105&lt;&gt;0,ROW(G105))))</f>
        <v>0</v>
      </c>
      <c r="BF105" s="10" t="e">
        <f>SMALL($BE$10:$BE$151,ROWS($A$1:A96))</f>
        <v>#NUM!</v>
      </c>
      <c r="BG105" s="10" t="str" cm="1">
        <f t="array" ref="BG105">IFERROR(INDEX($D$10:$D$151,BD105-9,1),"")</f>
        <v/>
      </c>
      <c r="BH105" s="10" t="str" cm="1">
        <f t="array" ref="BH105">IFERROR(INDEX($G$10:$G$151,BF105-9,1),"")</f>
        <v/>
      </c>
    </row>
    <row r="106" spans="1:60" ht="25" customHeight="1" x14ac:dyDescent="0.3">
      <c r="A106" s="12">
        <v>69</v>
      </c>
      <c r="B106" s="8"/>
      <c r="C106" s="12"/>
      <c r="D106" s="11"/>
      <c r="E106" s="18"/>
      <c r="F106" s="17"/>
      <c r="G106" s="13"/>
      <c r="BC106" s="10" t="b">
        <f>IF(COUNTIF($D$10:D106,D106)=1,IF(D106&lt;&gt;"MALIN CİNSİ",IF(D106&lt;&gt;0,ROW(D106))))</f>
        <v>0</v>
      </c>
      <c r="BD106" s="10" t="e">
        <f>SMALL($BC$10:$BC$151,ROWS($A$1:A97))</f>
        <v>#NUM!</v>
      </c>
      <c r="BE106" s="10" t="b">
        <f>IF(COUNTIF($G$10:G106,G106)=1,IF(G106&lt;&gt;"GİDECEĞİ ÜLKE",IF(G106&lt;&gt;0,ROW(G106))))</f>
        <v>0</v>
      </c>
      <c r="BF106" s="10" t="e">
        <f>SMALL($BE$10:$BE$151,ROWS($A$1:A97))</f>
        <v>#NUM!</v>
      </c>
      <c r="BG106" s="10" t="str" cm="1">
        <f t="array" ref="BG106">IFERROR(INDEX($D$10:$D$151,BD106-9,1),"")</f>
        <v/>
      </c>
      <c r="BH106" s="10" t="str" cm="1">
        <f t="array" ref="BH106">IFERROR(INDEX($G$10:$G$151,BF106-9,1),"")</f>
        <v/>
      </c>
    </row>
    <row r="107" spans="1:60" ht="25" customHeight="1" x14ac:dyDescent="0.3">
      <c r="A107" s="12">
        <v>70</v>
      </c>
      <c r="B107" s="8"/>
      <c r="C107" s="12"/>
      <c r="D107" s="11"/>
      <c r="E107" s="18"/>
      <c r="F107" s="17"/>
      <c r="G107" s="13"/>
      <c r="BC107" s="10" t="b">
        <f>IF(COUNTIF($D$10:D107,D107)=1,IF(D107&lt;&gt;"MALIN CİNSİ",IF(D107&lt;&gt;0,ROW(D107))))</f>
        <v>0</v>
      </c>
      <c r="BD107" s="10" t="e">
        <f>SMALL($BC$10:$BC$151,ROWS($A$1:A98))</f>
        <v>#NUM!</v>
      </c>
      <c r="BE107" s="10" t="b">
        <f>IF(COUNTIF($G$10:G107,G107)=1,IF(G107&lt;&gt;"GİDECEĞİ ÜLKE",IF(G107&lt;&gt;0,ROW(G107))))</f>
        <v>0</v>
      </c>
      <c r="BF107" s="10" t="e">
        <f>SMALL($BE$10:$BE$151,ROWS($A$1:A98))</f>
        <v>#NUM!</v>
      </c>
      <c r="BG107" s="10" t="str" cm="1">
        <f t="array" ref="BG107">IFERROR(INDEX($D$10:$D$151,BD107-9,1),"")</f>
        <v/>
      </c>
      <c r="BH107" s="10" t="str" cm="1">
        <f t="array" ref="BH107">IFERROR(INDEX($G$10:$G$151,BF107-9,1),"")</f>
        <v/>
      </c>
    </row>
    <row r="108" spans="1:60" ht="25" customHeight="1" x14ac:dyDescent="0.3">
      <c r="A108" s="12">
        <v>71</v>
      </c>
      <c r="B108" s="8"/>
      <c r="C108" s="12"/>
      <c r="D108" s="11"/>
      <c r="E108" s="18"/>
      <c r="F108" s="17"/>
      <c r="G108" s="13"/>
      <c r="BC108" s="10" t="b">
        <f>IF(COUNTIF($D$10:D108,D108)=1,IF(D108&lt;&gt;"MALIN CİNSİ",IF(D108&lt;&gt;0,ROW(D108))))</f>
        <v>0</v>
      </c>
      <c r="BD108" s="10" t="e">
        <f>SMALL($BC$10:$BC$151,ROWS($A$1:A99))</f>
        <v>#NUM!</v>
      </c>
      <c r="BE108" s="10" t="b">
        <f>IF(COUNTIF($G$10:G108,G108)=1,IF(G108&lt;&gt;"GİDECEĞİ ÜLKE",IF(G108&lt;&gt;0,ROW(G108))))</f>
        <v>0</v>
      </c>
      <c r="BF108" s="10" t="e">
        <f>SMALL($BE$10:$BE$151,ROWS($A$1:A99))</f>
        <v>#NUM!</v>
      </c>
      <c r="BG108" s="10" t="str" cm="1">
        <f t="array" ref="BG108">IFERROR(INDEX($D$10:$D$151,BD108-9,1),"")</f>
        <v/>
      </c>
      <c r="BH108" s="10" t="str" cm="1">
        <f t="array" ref="BH108">IFERROR(INDEX($G$10:$G$151,BF108-9,1),"")</f>
        <v/>
      </c>
    </row>
    <row r="109" spans="1:60" ht="25" customHeight="1" x14ac:dyDescent="0.3">
      <c r="A109" s="12">
        <v>72</v>
      </c>
      <c r="B109" s="8"/>
      <c r="C109" s="12"/>
      <c r="D109" s="11"/>
      <c r="E109" s="18"/>
      <c r="F109" s="17"/>
      <c r="G109" s="13"/>
      <c r="BC109" s="10" t="b">
        <f>IF(COUNTIF($D$10:D109,D109)=1,IF(D109&lt;&gt;"MALIN CİNSİ",IF(D109&lt;&gt;0,ROW(D109))))</f>
        <v>0</v>
      </c>
      <c r="BD109" s="10" t="e">
        <f>SMALL($BC$10:$BC$151,ROWS($A$1:A100))</f>
        <v>#NUM!</v>
      </c>
      <c r="BE109" s="10" t="b">
        <f>IF(COUNTIF($G$10:G109,G109)=1,IF(G109&lt;&gt;"GİDECEĞİ ÜLKE",IF(G109&lt;&gt;0,ROW(G109))))</f>
        <v>0</v>
      </c>
      <c r="BF109" s="10" t="e">
        <f>SMALL($BE$10:$BE$151,ROWS($A$1:A100))</f>
        <v>#NUM!</v>
      </c>
      <c r="BG109" s="10" t="str" cm="1">
        <f t="array" ref="BG109">IFERROR(INDEX($D$10:$D$151,BD109-9,1),"")</f>
        <v/>
      </c>
      <c r="BH109" s="10" t="str" cm="1">
        <f t="array" ref="BH109">IFERROR(INDEX($G$10:$G$151,BF109-9,1),"")</f>
        <v/>
      </c>
    </row>
    <row r="110" spans="1:60" ht="25" customHeight="1" x14ac:dyDescent="0.3">
      <c r="A110" s="12">
        <v>73</v>
      </c>
      <c r="B110" s="8"/>
      <c r="C110" s="12"/>
      <c r="D110" s="11"/>
      <c r="E110" s="18"/>
      <c r="F110" s="17"/>
      <c r="G110" s="13"/>
      <c r="BC110" s="10" t="b">
        <f>IF(COUNTIF($D$10:D110,D110)=1,IF(D110&lt;&gt;"MALIN CİNSİ",IF(D110&lt;&gt;0,ROW(D110))))</f>
        <v>0</v>
      </c>
      <c r="BD110" s="10" t="e">
        <f>SMALL($BC$10:$BC$151,ROWS($A$1:A101))</f>
        <v>#NUM!</v>
      </c>
      <c r="BE110" s="10" t="b">
        <f>IF(COUNTIF($G$10:G110,G110)=1,IF(G110&lt;&gt;"GİDECEĞİ ÜLKE",IF(G110&lt;&gt;0,ROW(G110))))</f>
        <v>0</v>
      </c>
      <c r="BF110" s="10" t="e">
        <f>SMALL($BE$10:$BE$151,ROWS($A$1:A101))</f>
        <v>#NUM!</v>
      </c>
      <c r="BG110" s="10" t="str" cm="1">
        <f t="array" ref="BG110">IFERROR(INDEX($D$10:$D$151,BD110-9,1),"")</f>
        <v/>
      </c>
      <c r="BH110" s="10" t="str" cm="1">
        <f t="array" ref="BH110">IFERROR(INDEX($G$10:$G$151,BF110-9,1),"")</f>
        <v/>
      </c>
    </row>
    <row r="111" spans="1:60" ht="25" customHeight="1" x14ac:dyDescent="0.3">
      <c r="A111" s="12">
        <v>74</v>
      </c>
      <c r="B111" s="8"/>
      <c r="C111" s="12"/>
      <c r="D111" s="11"/>
      <c r="E111" s="18"/>
      <c r="F111" s="17"/>
      <c r="G111" s="13"/>
      <c r="BC111" s="10" t="b">
        <f>IF(COUNTIF($D$10:D111,D111)=1,IF(D111&lt;&gt;"MALIN CİNSİ",IF(D111&lt;&gt;0,ROW(D111))))</f>
        <v>0</v>
      </c>
      <c r="BD111" s="10" t="e">
        <f>SMALL($BC$10:$BC$151,ROWS($A$1:A102))</f>
        <v>#NUM!</v>
      </c>
      <c r="BE111" s="10" t="b">
        <f>IF(COUNTIF($G$10:G111,G111)=1,IF(G111&lt;&gt;"GİDECEĞİ ÜLKE",IF(G111&lt;&gt;0,ROW(G111))))</f>
        <v>0</v>
      </c>
      <c r="BF111" s="10" t="e">
        <f>SMALL($BE$10:$BE$151,ROWS($A$1:A102))</f>
        <v>#NUM!</v>
      </c>
      <c r="BG111" s="10" t="str" cm="1">
        <f t="array" ref="BG111">IFERROR(INDEX($D$10:$D$151,BD111-9,1),"")</f>
        <v/>
      </c>
      <c r="BH111" s="10" t="str" cm="1">
        <f t="array" ref="BH111">IFERROR(INDEX($G$10:$G$151,BF111-9,1),"")</f>
        <v/>
      </c>
    </row>
    <row r="112" spans="1:60" ht="25" customHeight="1" x14ac:dyDescent="0.3">
      <c r="A112" s="12">
        <v>75</v>
      </c>
      <c r="B112" s="8"/>
      <c r="C112" s="12"/>
      <c r="D112" s="11"/>
      <c r="E112" s="18"/>
      <c r="F112" s="17"/>
      <c r="G112" s="13"/>
      <c r="BC112" s="10" t="b">
        <f>IF(COUNTIF($D$10:D112,D112)=1,IF(D112&lt;&gt;"MALIN CİNSİ",IF(D112&lt;&gt;0,ROW(D112))))</f>
        <v>0</v>
      </c>
      <c r="BD112" s="10" t="e">
        <f>SMALL($BC$10:$BC$151,ROWS($A$1:A103))</f>
        <v>#NUM!</v>
      </c>
      <c r="BE112" s="10" t="b">
        <f>IF(COUNTIF($G$10:G112,G112)=1,IF(G112&lt;&gt;"GİDECEĞİ ÜLKE",IF(G112&lt;&gt;0,ROW(G112))))</f>
        <v>0</v>
      </c>
      <c r="BF112" s="10" t="e">
        <f>SMALL($BE$10:$BE$151,ROWS($A$1:A103))</f>
        <v>#NUM!</v>
      </c>
      <c r="BG112" s="10" t="str" cm="1">
        <f t="array" ref="BG112">IFERROR(INDEX($D$10:$D$151,BD112-9,1),"")</f>
        <v/>
      </c>
      <c r="BH112" s="10" t="str" cm="1">
        <f t="array" ref="BH112">IFERROR(INDEX($G$10:$G$151,BF112-9,1),"")</f>
        <v/>
      </c>
    </row>
    <row r="113" spans="1:60" ht="25" customHeight="1" x14ac:dyDescent="0.3">
      <c r="B113" s="6"/>
      <c r="C113" s="5"/>
      <c r="D113" s="7"/>
      <c r="E113" s="16">
        <f>SUM(E87:E112)</f>
        <v>0</v>
      </c>
      <c r="F113" s="16">
        <f>SUM(F87:F112)</f>
        <v>0</v>
      </c>
      <c r="G113" s="14"/>
      <c r="BC113" s="10" t="b">
        <f>IF(COUNTIF($D$10:D113,D113)=1,IF(D113&lt;&gt;"MALIN CİNSİ",IF(D113&lt;&gt;0,ROW(D113))))</f>
        <v>0</v>
      </c>
      <c r="BD113" s="10" t="e">
        <f>SMALL($BC$10:$BC$151,ROWS($A$1:A104))</f>
        <v>#NUM!</v>
      </c>
      <c r="BE113" s="10" t="b">
        <f>IF(COUNTIF($G$10:G113,G113)=1,IF(G113&lt;&gt;"GİDECEĞİ ÜLKE",IF(G113&lt;&gt;0,ROW(G113))))</f>
        <v>0</v>
      </c>
      <c r="BF113" s="10" t="e">
        <f>SMALL($BE$10:$BE$151,ROWS($A$1:A104))</f>
        <v>#NUM!</v>
      </c>
      <c r="BG113" s="10" t="str" cm="1">
        <f t="array" ref="BG113">IFERROR(INDEX($D$10:$D$151,BD113-9,1),"")</f>
        <v/>
      </c>
      <c r="BH113" s="10" t="str" cm="1">
        <f t="array" ref="BH113">IFERROR(INDEX($G$10:$G$151,BF113-9,1),"")</f>
        <v/>
      </c>
    </row>
    <row r="114" spans="1:60" x14ac:dyDescent="0.3">
      <c r="BC114" s="10" t="b">
        <f>IF(COUNTIF($D$10:D114,D114)=1,IF(D114&lt;&gt;"MALIN CİNSİ",IF(D114&lt;&gt;0,ROW(D114))))</f>
        <v>0</v>
      </c>
      <c r="BD114" s="10" t="e">
        <f>SMALL($BC$10:$BC$151,ROWS($A$1:A105))</f>
        <v>#NUM!</v>
      </c>
      <c r="BE114" s="10" t="b">
        <f>IF(COUNTIF($G$10:G114,G114)=1,IF(G114&lt;&gt;"GİDECEĞİ ÜLKE",IF(G114&lt;&gt;0,ROW(G114))))</f>
        <v>0</v>
      </c>
      <c r="BF114" s="10" t="e">
        <f>SMALL($BE$10:$BE$151,ROWS($A$1:A105))</f>
        <v>#NUM!</v>
      </c>
      <c r="BG114" s="10" t="str" cm="1">
        <f t="array" ref="BG114">IFERROR(INDEX($D$10:$D$151,BD114-9,1),"")</f>
        <v/>
      </c>
      <c r="BH114" s="10" t="str" cm="1">
        <f t="array" ref="BH114">IFERROR(INDEX($G$10:$G$151,BF114-9,1),"")</f>
        <v/>
      </c>
    </row>
    <row r="115" spans="1:60" x14ac:dyDescent="0.3">
      <c r="A115" s="9" t="s">
        <v>6</v>
      </c>
      <c r="BC115" s="10" t="b">
        <f>IF(COUNTIF($D$10:D115,D115)=1,IF(D115&lt;&gt;"MALIN CİNSİ",IF(D115&lt;&gt;0,ROW(D115))))</f>
        <v>0</v>
      </c>
      <c r="BD115" s="10" t="e">
        <f>SMALL($BC$10:$BC$151,ROWS($A$1:A106))</f>
        <v>#NUM!</v>
      </c>
      <c r="BE115" s="10" t="b">
        <f>IF(COUNTIF($G$10:G115,G115)=1,IF(G115&lt;&gt;"GİDECEĞİ ÜLKE",IF(G115&lt;&gt;0,ROW(G115))))</f>
        <v>0</v>
      </c>
      <c r="BF115" s="10" t="e">
        <f>SMALL($BE$10:$BE$151,ROWS($A$1:A106))</f>
        <v>#NUM!</v>
      </c>
      <c r="BG115" s="10" t="str" cm="1">
        <f t="array" ref="BG115">IFERROR(INDEX($D$10:$D$151,BD115-9,1),"")</f>
        <v/>
      </c>
      <c r="BH115" s="10" t="str" cm="1">
        <f t="array" ref="BH115">IFERROR(INDEX($G$10:$G$151,BF115-9,1),"")</f>
        <v/>
      </c>
    </row>
    <row r="116" spans="1:60" ht="15.5" thickBot="1" x14ac:dyDescent="0.35">
      <c r="BC116" s="10" t="b">
        <f>IF(COUNTIF($D$10:D116,D116)=1,IF(D116&lt;&gt;"MALIN CİNSİ",IF(D116&lt;&gt;0,ROW(D116))))</f>
        <v>0</v>
      </c>
      <c r="BD116" s="10" t="e">
        <f>SMALL($BC$10:$BC$151,ROWS($A$1:A107))</f>
        <v>#NUM!</v>
      </c>
      <c r="BE116" s="10" t="b">
        <f>IF(COUNTIF($G$10:G116,G116)=1,IF(G116&lt;&gt;"GİDECEĞİ ÜLKE",IF(G116&lt;&gt;0,ROW(G116))))</f>
        <v>0</v>
      </c>
      <c r="BF116" s="10" t="e">
        <f>SMALL($BE$10:$BE$151,ROWS($A$1:A107))</f>
        <v>#NUM!</v>
      </c>
      <c r="BG116" s="10" t="str" cm="1">
        <f t="array" ref="BG116">IFERROR(INDEX($D$10:$D$151,BD116-9,1),"")</f>
        <v/>
      </c>
      <c r="BH116" s="10" t="str" cm="1">
        <f t="array" ref="BH116">IFERROR(INDEX($G$10:$G$151,BF116-9,1),"")</f>
        <v/>
      </c>
    </row>
    <row r="117" spans="1:60" x14ac:dyDescent="0.3">
      <c r="A117" s="43" t="s">
        <v>10</v>
      </c>
      <c r="B117" s="44"/>
      <c r="C117" s="44"/>
      <c r="D117" s="44"/>
      <c r="E117" s="44"/>
      <c r="F117" s="44"/>
      <c r="G117" s="45"/>
      <c r="BC117" s="10" t="b">
        <f>IF(COUNTIF($D$10:D117,D117)=1,IF(D117&lt;&gt;"MALIN CİNSİ",IF(D117&lt;&gt;0,ROW(D117))))</f>
        <v>0</v>
      </c>
      <c r="BD117" s="10" t="e">
        <f>SMALL($BC$10:$BC$151,ROWS($A$1:A108))</f>
        <v>#NUM!</v>
      </c>
      <c r="BE117" s="10" t="b">
        <f>IF(COUNTIF($G$10:G117,G117)=1,IF(G117&lt;&gt;"GİDECEĞİ ÜLKE",IF(G117&lt;&gt;0,ROW(G117))))</f>
        <v>0</v>
      </c>
      <c r="BF117" s="10" t="e">
        <f>SMALL($BE$10:$BE$151,ROWS($A$1:A108))</f>
        <v>#NUM!</v>
      </c>
      <c r="BG117" s="10" t="str" cm="1">
        <f t="array" ref="BG117">IFERROR(INDEX($D$10:$D$151,BD117-9,1),"")</f>
        <v/>
      </c>
      <c r="BH117" s="10" t="str" cm="1">
        <f t="array" ref="BH117">IFERROR(INDEX($G$10:$G$151,BF117-9,1),"")</f>
        <v/>
      </c>
    </row>
    <row r="118" spans="1:60" x14ac:dyDescent="0.3">
      <c r="A118" s="46"/>
      <c r="B118" s="47"/>
      <c r="C118" s="47"/>
      <c r="D118" s="47"/>
      <c r="E118" s="47"/>
      <c r="F118" s="47"/>
      <c r="G118" s="48"/>
      <c r="BC118" s="10" t="b">
        <f>IF(COUNTIF($D$10:D118,D118)=1,IF(D118&lt;&gt;"MALIN CİNSİ",IF(D118&lt;&gt;0,ROW(D118))))</f>
        <v>0</v>
      </c>
      <c r="BD118" s="10" t="e">
        <f>SMALL($BC$10:$BC$151,ROWS($A$1:A109))</f>
        <v>#NUM!</v>
      </c>
      <c r="BE118" s="10" t="b">
        <f>IF(COUNTIF($G$10:G118,G118)=1,IF(G118&lt;&gt;"GİDECEĞİ ÜLKE",IF(G118&lt;&gt;0,ROW(G118))))</f>
        <v>0</v>
      </c>
      <c r="BF118" s="10" t="e">
        <f>SMALL($BE$10:$BE$151,ROWS($A$1:A109))</f>
        <v>#NUM!</v>
      </c>
      <c r="BG118" s="10" t="str" cm="1">
        <f t="array" ref="BG118">IFERROR(INDEX($D$10:$D$151,BD118-9,1),"")</f>
        <v/>
      </c>
      <c r="BH118" s="10" t="str" cm="1">
        <f t="array" ref="BH118">IFERROR(INDEX($G$10:$G$151,BF118-9,1),"")</f>
        <v/>
      </c>
    </row>
    <row r="119" spans="1:60" x14ac:dyDescent="0.3">
      <c r="A119" s="46"/>
      <c r="B119" s="47"/>
      <c r="C119" s="47"/>
      <c r="D119" s="47"/>
      <c r="E119" s="47"/>
      <c r="F119" s="47"/>
      <c r="G119" s="48"/>
      <c r="BC119" s="10" t="b">
        <f>IF(COUNTIF($D$10:D119,D119)=1,IF(D119&lt;&gt;"MALIN CİNSİ",IF(D119&lt;&gt;0,ROW(D119))))</f>
        <v>0</v>
      </c>
      <c r="BD119" s="10" t="e">
        <f>SMALL($BC$10:$BC$151,ROWS($A$1:A110))</f>
        <v>#NUM!</v>
      </c>
      <c r="BE119" s="10" t="b">
        <f>IF(COUNTIF($G$10:G119,G119)=1,IF(G119&lt;&gt;"GİDECEĞİ ÜLKE",IF(G119&lt;&gt;0,ROW(G119))))</f>
        <v>0</v>
      </c>
      <c r="BF119" s="10" t="e">
        <f>SMALL($BE$10:$BE$151,ROWS($A$1:A110))</f>
        <v>#NUM!</v>
      </c>
      <c r="BG119" s="10" t="str" cm="1">
        <f t="array" ref="BG119">IFERROR(INDEX($D$10:$D$151,BD119-9,1),"")</f>
        <v/>
      </c>
      <c r="BH119" s="10" t="str" cm="1">
        <f t="array" ref="BH119">IFERROR(INDEX($G$10:$G$151,BF119-9,1),"")</f>
        <v/>
      </c>
    </row>
    <row r="120" spans="1:60" x14ac:dyDescent="0.3">
      <c r="A120" s="46"/>
      <c r="B120" s="47"/>
      <c r="C120" s="47"/>
      <c r="D120" s="47"/>
      <c r="E120" s="47"/>
      <c r="F120" s="47"/>
      <c r="G120" s="48"/>
      <c r="BC120" s="10" t="b">
        <f>IF(COUNTIF($D$10:D120,D120)=1,IF(D120&lt;&gt;"MALIN CİNSİ",IF(D120&lt;&gt;0,ROW(D120))))</f>
        <v>0</v>
      </c>
      <c r="BD120" s="10" t="e">
        <f>SMALL($BC$10:$BC$151,ROWS($A$1:A111))</f>
        <v>#NUM!</v>
      </c>
      <c r="BE120" s="10" t="b">
        <f>IF(COUNTIF($G$10:G120,G120)=1,IF(G120&lt;&gt;"GİDECEĞİ ÜLKE",IF(G120&lt;&gt;0,ROW(G120))))</f>
        <v>0</v>
      </c>
      <c r="BF120" s="10" t="e">
        <f>SMALL($BE$10:$BE$151,ROWS($A$1:A111))</f>
        <v>#NUM!</v>
      </c>
      <c r="BG120" s="10" t="str" cm="1">
        <f t="array" ref="BG120">IFERROR(INDEX($D$10:$D$151,BD120-9,1),"")</f>
        <v/>
      </c>
      <c r="BH120" s="10" t="str" cm="1">
        <f t="array" ref="BH120">IFERROR(INDEX($G$10:$G$151,BF120-9,1),"")</f>
        <v/>
      </c>
    </row>
    <row r="121" spans="1:60" ht="15.5" thickBot="1" x14ac:dyDescent="0.35">
      <c r="A121" s="49"/>
      <c r="B121" s="50"/>
      <c r="C121" s="50"/>
      <c r="D121" s="50"/>
      <c r="E121" s="50"/>
      <c r="F121" s="50"/>
      <c r="G121" s="51"/>
      <c r="BC121" s="10" t="b">
        <f>IF(COUNTIF($D$10:D121,D121)=1,IF(D121&lt;&gt;"MALIN CİNSİ",IF(D121&lt;&gt;0,ROW(D121))))</f>
        <v>0</v>
      </c>
      <c r="BD121" s="10" t="e">
        <f>SMALL($BC$10:$BC$151,ROWS($A$1:A112))</f>
        <v>#NUM!</v>
      </c>
      <c r="BE121" s="10" t="b">
        <f>IF(COUNTIF($G$10:G121,G121)=1,IF(G121&lt;&gt;"GİDECEĞİ ÜLKE",IF(G121&lt;&gt;0,ROW(G121))))</f>
        <v>0</v>
      </c>
      <c r="BF121" s="10" t="e">
        <f>SMALL($BE$10:$BE$151,ROWS($A$1:A112))</f>
        <v>#NUM!</v>
      </c>
      <c r="BG121" s="10" t="str" cm="1">
        <f t="array" ref="BG121">IFERROR(INDEX($D$10:$D$151,BD121-9,1),"")</f>
        <v/>
      </c>
      <c r="BH121" s="10" t="str" cm="1">
        <f t="array" ref="BH121">IFERROR(INDEX($G$10:$G$151,BF121-9,1),"")</f>
        <v/>
      </c>
    </row>
    <row r="122" spans="1:60" x14ac:dyDescent="0.3">
      <c r="A122" s="42" t="s">
        <v>7</v>
      </c>
      <c r="B122" s="42"/>
      <c r="C122" s="42"/>
      <c r="D122" s="42"/>
      <c r="E122" s="36" t="s">
        <v>3</v>
      </c>
      <c r="F122" s="36"/>
      <c r="G122" s="36"/>
      <c r="BC122" s="10" t="b">
        <f>IF(COUNTIF($D$10:D122,D122)=1,IF(D122&lt;&gt;"MALIN CİNSİ",IF(D122&lt;&gt;0,ROW(D122))))</f>
        <v>0</v>
      </c>
      <c r="BD122" s="10" t="e">
        <f>SMALL($BC$10:$BC$151,ROWS($A$1:A113))</f>
        <v>#NUM!</v>
      </c>
      <c r="BE122" s="10" t="b">
        <f>IF(COUNTIF($G$10:G122,G122)=1,IF(G122&lt;&gt;"GİDECEĞİ ÜLKE",IF(G122&lt;&gt;0,ROW(G122))))</f>
        <v>0</v>
      </c>
      <c r="BF122" s="10" t="e">
        <f>SMALL($BE$10:$BE$151,ROWS($A$1:A113))</f>
        <v>#NUM!</v>
      </c>
      <c r="BG122" s="10" t="str" cm="1">
        <f t="array" ref="BG122">IFERROR(INDEX($D$10:$D$151,BD122-9,1),"")</f>
        <v/>
      </c>
      <c r="BH122" s="10" t="str" cm="1">
        <f t="array" ref="BH122">IFERROR(INDEX($G$10:$G$151,BF122-9,1),"")</f>
        <v/>
      </c>
    </row>
    <row r="123" spans="1:60" ht="15.5" x14ac:dyDescent="0.35">
      <c r="A123" s="37"/>
      <c r="B123" s="38"/>
      <c r="C123" s="38"/>
      <c r="D123" s="39"/>
      <c r="E123" s="40" t="s">
        <v>19</v>
      </c>
      <c r="F123" s="40"/>
      <c r="G123" s="40"/>
      <c r="BC123" s="10" t="b">
        <f>IF(COUNTIF($D$10:D123,D123)=1,IF(D123&lt;&gt;"MALIN CİNSİ",IF(D123&lt;&gt;0,ROW(D123))))</f>
        <v>0</v>
      </c>
      <c r="BD123" s="10" t="e">
        <f>SMALL($BC$10:$BC$151,ROWS($A$1:A114))</f>
        <v>#NUM!</v>
      </c>
      <c r="BE123" s="10" t="b">
        <f>IF(COUNTIF($G$10:G123,G123)=1,IF(G123&lt;&gt;"GİDECEĞİ ÜLKE",IF(G123&lt;&gt;0,ROW(G123))))</f>
        <v>0</v>
      </c>
      <c r="BF123" s="10" t="e">
        <f>SMALL($BE$10:$BE$151,ROWS($A$1:A114))</f>
        <v>#NUM!</v>
      </c>
      <c r="BG123" s="10" t="str" cm="1">
        <f t="array" ref="BG123">IFERROR(INDEX($D$10:$D$151,BD123-9,1),"")</f>
        <v/>
      </c>
      <c r="BH123" s="10" t="str" cm="1">
        <f t="array" ref="BH123">IFERROR(INDEX($G$10:$G$151,BF123-9,1),"")</f>
        <v/>
      </c>
    </row>
    <row r="124" spans="1:60" x14ac:dyDescent="0.3">
      <c r="A124" s="41" t="s">
        <v>2</v>
      </c>
      <c r="B124" s="31" t="s">
        <v>4</v>
      </c>
      <c r="C124" s="31" t="s">
        <v>8</v>
      </c>
      <c r="D124" s="31" t="s">
        <v>0</v>
      </c>
      <c r="E124" s="32" t="s">
        <v>5</v>
      </c>
      <c r="F124" s="31" t="s">
        <v>1</v>
      </c>
      <c r="G124" s="32" t="s">
        <v>9</v>
      </c>
      <c r="BC124" s="10" t="b">
        <f>IF(COUNTIF($D$10:D124,D124)=1,IF(D124&lt;&gt;"MALIN CİNSİ",IF(D124&lt;&gt;0,ROW(D124))))</f>
        <v>0</v>
      </c>
      <c r="BD124" s="10" t="e">
        <f>SMALL($BC$10:$BC$151,ROWS($A$1:A115))</f>
        <v>#NUM!</v>
      </c>
      <c r="BE124" s="10" t="b">
        <f>IF(COUNTIF($G$10:G124,G124)=1,IF(G124&lt;&gt;"GİDECEĞİ ÜLKE",IF(G124&lt;&gt;0,ROW(G124))))</f>
        <v>0</v>
      </c>
      <c r="BF124" s="10" t="e">
        <f>SMALL($BE$10:$BE$151,ROWS($A$1:A115))</f>
        <v>#NUM!</v>
      </c>
      <c r="BG124" s="10" t="str" cm="1">
        <f t="array" ref="BG124">IFERROR(INDEX($D$10:$D$151,BD124-9,1),"")</f>
        <v/>
      </c>
      <c r="BH124" s="10" t="str" cm="1">
        <f t="array" ref="BH124">IFERROR(INDEX($G$10:$G$151,BF124-9,1),"")</f>
        <v/>
      </c>
    </row>
    <row r="125" spans="1:60" x14ac:dyDescent="0.3">
      <c r="A125" s="41"/>
      <c r="B125" s="41"/>
      <c r="C125" s="41"/>
      <c r="D125" s="31"/>
      <c r="E125" s="33"/>
      <c r="F125" s="31"/>
      <c r="G125" s="33"/>
      <c r="BC125" s="10" t="b">
        <f>IF(COUNTIF($D$10:D125,D125)=1,IF(D125&lt;&gt;"MALIN CİNSİ",IF(D125&lt;&gt;0,ROW(D125))))</f>
        <v>0</v>
      </c>
      <c r="BD125" s="10" t="e">
        <f>SMALL($BC$10:$BC$151,ROWS($A$1:A116))</f>
        <v>#NUM!</v>
      </c>
      <c r="BE125" s="10" t="b">
        <f>IF(COUNTIF($G$10:G125,G125)=1,IF(G125&lt;&gt;"GİDECEĞİ ÜLKE",IF(G125&lt;&gt;0,ROW(G125))))</f>
        <v>0</v>
      </c>
      <c r="BF125" s="10" t="e">
        <f>SMALL($BE$10:$BE$151,ROWS($A$1:A116))</f>
        <v>#NUM!</v>
      </c>
      <c r="BG125" s="10" t="str" cm="1">
        <f t="array" ref="BG125">IFERROR(INDEX($D$10:$D$151,BD125-9,1),"")</f>
        <v/>
      </c>
      <c r="BH125" s="10" t="str" cm="1">
        <f t="array" ref="BH125">IFERROR(INDEX($G$10:$G$151,BF125-9,1),"")</f>
        <v/>
      </c>
    </row>
    <row r="126" spans="1:60" ht="25" customHeight="1" x14ac:dyDescent="0.3">
      <c r="A126" s="12"/>
      <c r="B126" s="34" t="s">
        <v>11</v>
      </c>
      <c r="C126" s="35"/>
      <c r="D126" s="11"/>
      <c r="E126" s="27">
        <f>E113</f>
        <v>0</v>
      </c>
      <c r="F126" s="28">
        <f>F113</f>
        <v>0</v>
      </c>
      <c r="G126" s="19"/>
      <c r="BC126" s="10" t="b">
        <f>IF(COUNTIF($D$10:D126,D126)=1,IF(D126&lt;&gt;"MALIN CİNSİ",IF(D126&lt;&gt;0,ROW(D126))))</f>
        <v>0</v>
      </c>
      <c r="BD126" s="10" t="e">
        <f>SMALL($BC$10:$BC$151,ROWS($A$1:A117))</f>
        <v>#NUM!</v>
      </c>
      <c r="BE126" s="10" t="b">
        <f>IF(COUNTIF($G$10:G126,G126)=1,IF(G126&lt;&gt;"GİDECEĞİ ÜLKE",IF(G126&lt;&gt;0,ROW(G126))))</f>
        <v>0</v>
      </c>
      <c r="BF126" s="10" t="e">
        <f>SMALL($BE$10:$BE$151,ROWS($A$1:A117))</f>
        <v>#NUM!</v>
      </c>
      <c r="BG126" s="10" t="str" cm="1">
        <f t="array" ref="BG126">IFERROR(INDEX($D$10:$D$151,BD126-9,1),"")</f>
        <v/>
      </c>
      <c r="BH126" s="10" t="str" cm="1">
        <f t="array" ref="BH126">IFERROR(INDEX($G$10:$G$151,BF126-9,1),"")</f>
        <v/>
      </c>
    </row>
    <row r="127" spans="1:60" ht="25" customHeight="1" x14ac:dyDescent="0.3">
      <c r="A127" s="12">
        <v>76</v>
      </c>
      <c r="B127" s="8"/>
      <c r="C127" s="12"/>
      <c r="D127" s="11"/>
      <c r="E127" s="18"/>
      <c r="F127" s="17"/>
      <c r="G127" s="13"/>
      <c r="BC127" s="10" t="b">
        <f>IF(COUNTIF($D$10:D127,D127)=1,IF(D127&lt;&gt;"MALIN CİNSİ",IF(D127&lt;&gt;0,ROW(D127))))</f>
        <v>0</v>
      </c>
      <c r="BD127" s="10" t="e">
        <f>SMALL($BC$10:$BC$151,ROWS($A$1:A118))</f>
        <v>#NUM!</v>
      </c>
      <c r="BE127" s="10" t="b">
        <f>IF(COUNTIF($G$10:G127,G127)=1,IF(G127&lt;&gt;"GİDECEĞİ ÜLKE",IF(G127&lt;&gt;0,ROW(G127))))</f>
        <v>0</v>
      </c>
      <c r="BF127" s="10" t="e">
        <f>SMALL($BE$10:$BE$151,ROWS($A$1:A118))</f>
        <v>#NUM!</v>
      </c>
      <c r="BG127" s="10" t="str" cm="1">
        <f t="array" ref="BG127">IFERROR(INDEX($D$10:$D$151,BD127-9,1),"")</f>
        <v/>
      </c>
      <c r="BH127" s="10" t="str" cm="1">
        <f t="array" ref="BH127">IFERROR(INDEX($G$10:$G$151,BF127-9,1),"")</f>
        <v/>
      </c>
    </row>
    <row r="128" spans="1:60" ht="25" customHeight="1" x14ac:dyDescent="0.3">
      <c r="A128" s="12">
        <v>77</v>
      </c>
      <c r="B128" s="8"/>
      <c r="C128" s="12"/>
      <c r="D128" s="11"/>
      <c r="E128" s="18"/>
      <c r="F128" s="17"/>
      <c r="G128" s="13"/>
      <c r="BC128" s="10" t="b">
        <f>IF(COUNTIF($D$10:D128,D128)=1,IF(D128&lt;&gt;"MALIN CİNSİ",IF(D128&lt;&gt;0,ROW(D128))))</f>
        <v>0</v>
      </c>
      <c r="BD128" s="10" t="e">
        <f>SMALL($BC$10:$BC$151,ROWS($A$1:A119))</f>
        <v>#NUM!</v>
      </c>
      <c r="BE128" s="10" t="b">
        <f>IF(COUNTIF($G$10:G128,G128)=1,IF(G128&lt;&gt;"GİDECEĞİ ÜLKE",IF(G128&lt;&gt;0,ROW(G128))))</f>
        <v>0</v>
      </c>
      <c r="BF128" s="10" t="e">
        <f>SMALL($BE$10:$BE$151,ROWS($A$1:A119))</f>
        <v>#NUM!</v>
      </c>
      <c r="BG128" s="10" t="str" cm="1">
        <f t="array" ref="BG128">IFERROR(INDEX($D$10:$D$151,BD128-9,1),"")</f>
        <v/>
      </c>
      <c r="BH128" s="10" t="str" cm="1">
        <f t="array" ref="BH128">IFERROR(INDEX($G$10:$G$151,BF128-9,1),"")</f>
        <v/>
      </c>
    </row>
    <row r="129" spans="1:60" ht="25" customHeight="1" x14ac:dyDescent="0.3">
      <c r="A129" s="12">
        <v>78</v>
      </c>
      <c r="B129" s="8"/>
      <c r="C129" s="12"/>
      <c r="D129" s="11"/>
      <c r="E129" s="18"/>
      <c r="F129" s="17"/>
      <c r="G129" s="13"/>
      <c r="BC129" s="10" t="b">
        <f>IF(COUNTIF($D$10:D129,D129)=1,IF(D129&lt;&gt;"MALIN CİNSİ",IF(D129&lt;&gt;0,ROW(D129))))</f>
        <v>0</v>
      </c>
      <c r="BD129" s="10" t="e">
        <f>SMALL($BC$10:$BC$151,ROWS($A$1:A120))</f>
        <v>#NUM!</v>
      </c>
      <c r="BE129" s="10" t="b">
        <f>IF(COUNTIF($G$10:G129,G129)=1,IF(G129&lt;&gt;"GİDECEĞİ ÜLKE",IF(G129&lt;&gt;0,ROW(G129))))</f>
        <v>0</v>
      </c>
      <c r="BF129" s="10" t="e">
        <f>SMALL($BE$10:$BE$151,ROWS($A$1:A120))</f>
        <v>#NUM!</v>
      </c>
      <c r="BG129" s="10" t="str" cm="1">
        <f t="array" ref="BG129">IFERROR(INDEX($D$10:$D$151,BD129-9,1),"")</f>
        <v/>
      </c>
      <c r="BH129" s="10" t="str" cm="1">
        <f t="array" ref="BH129">IFERROR(INDEX($G$10:$G$151,BF129-9,1),"")</f>
        <v/>
      </c>
    </row>
    <row r="130" spans="1:60" ht="25" customHeight="1" x14ac:dyDescent="0.3">
      <c r="A130" s="12">
        <v>79</v>
      </c>
      <c r="B130" s="8"/>
      <c r="C130" s="12"/>
      <c r="D130" s="11"/>
      <c r="E130" s="18"/>
      <c r="F130" s="17"/>
      <c r="G130" s="13"/>
      <c r="BC130" s="10" t="b">
        <f>IF(COUNTIF($D$10:D130,D130)=1,IF(D130&lt;&gt;"MALIN CİNSİ",IF(D130&lt;&gt;0,ROW(D130))))</f>
        <v>0</v>
      </c>
      <c r="BD130" s="10" t="e">
        <f>SMALL($BC$10:$BC$151,ROWS($A$1:A121))</f>
        <v>#NUM!</v>
      </c>
      <c r="BE130" s="10" t="b">
        <f>IF(COUNTIF($G$10:G130,G130)=1,IF(G130&lt;&gt;"GİDECEĞİ ÜLKE",IF(G130&lt;&gt;0,ROW(G130))))</f>
        <v>0</v>
      </c>
      <c r="BF130" s="10" t="e">
        <f>SMALL($BE$10:$BE$151,ROWS($A$1:A121))</f>
        <v>#NUM!</v>
      </c>
      <c r="BG130" s="10" t="str" cm="1">
        <f t="array" ref="BG130">IFERROR(INDEX($D$10:$D$151,BD130-9,1),"")</f>
        <v/>
      </c>
      <c r="BH130" s="10" t="str" cm="1">
        <f t="array" ref="BH130">IFERROR(INDEX($G$10:$G$151,BF130-9,1),"")</f>
        <v/>
      </c>
    </row>
    <row r="131" spans="1:60" ht="25" customHeight="1" x14ac:dyDescent="0.3">
      <c r="A131" s="12">
        <v>80</v>
      </c>
      <c r="B131" s="8"/>
      <c r="C131" s="12"/>
      <c r="D131" s="11"/>
      <c r="E131" s="18"/>
      <c r="F131" s="17"/>
      <c r="G131" s="13"/>
      <c r="BC131" s="10" t="b">
        <f>IF(COUNTIF($D$10:D131,D131)=1,IF(D131&lt;&gt;"MALIN CİNSİ",IF(D131&lt;&gt;0,ROW(D131))))</f>
        <v>0</v>
      </c>
      <c r="BD131" s="10" t="e">
        <f>SMALL($BC$10:$BC$151,ROWS($A$1:A122))</f>
        <v>#NUM!</v>
      </c>
      <c r="BE131" s="10" t="b">
        <f>IF(COUNTIF($G$10:G131,G131)=1,IF(G131&lt;&gt;"GİDECEĞİ ÜLKE",IF(G131&lt;&gt;0,ROW(G131))))</f>
        <v>0</v>
      </c>
      <c r="BF131" s="10" t="e">
        <f>SMALL($BE$10:$BE$151,ROWS($A$1:A122))</f>
        <v>#NUM!</v>
      </c>
      <c r="BG131" s="10" t="str" cm="1">
        <f t="array" ref="BG131">IFERROR(INDEX($D$10:$D$151,BD131-9,1),"")</f>
        <v/>
      </c>
      <c r="BH131" s="10" t="str" cm="1">
        <f t="array" ref="BH131">IFERROR(INDEX($G$10:$G$151,BF131-9,1),"")</f>
        <v/>
      </c>
    </row>
    <row r="132" spans="1:60" ht="25" customHeight="1" x14ac:dyDescent="0.3">
      <c r="A132" s="12">
        <v>81</v>
      </c>
      <c r="B132" s="8"/>
      <c r="C132" s="12"/>
      <c r="D132" s="11"/>
      <c r="E132" s="18"/>
      <c r="F132" s="17"/>
      <c r="G132" s="13"/>
      <c r="BC132" s="10" t="b">
        <f>IF(COUNTIF($D$10:D132,D132)=1,IF(D132&lt;&gt;"MALIN CİNSİ",IF(D132&lt;&gt;0,ROW(D132))))</f>
        <v>0</v>
      </c>
      <c r="BD132" s="10" t="e">
        <f>SMALL($BC$10:$BC$151,ROWS($A$1:A123))</f>
        <v>#NUM!</v>
      </c>
      <c r="BE132" s="10" t="b">
        <f>IF(COUNTIF($G$10:G132,G132)=1,IF(G132&lt;&gt;"GİDECEĞİ ÜLKE",IF(G132&lt;&gt;0,ROW(G132))))</f>
        <v>0</v>
      </c>
      <c r="BF132" s="10" t="e">
        <f>SMALL($BE$10:$BE$151,ROWS($A$1:A123))</f>
        <v>#NUM!</v>
      </c>
      <c r="BG132" s="10" t="str" cm="1">
        <f t="array" ref="BG132">IFERROR(INDEX($D$10:$D$151,BD132-9,1),"")</f>
        <v/>
      </c>
      <c r="BH132" s="10" t="str" cm="1">
        <f t="array" ref="BH132">IFERROR(INDEX($G$10:$G$151,BF132-9,1),"")</f>
        <v/>
      </c>
    </row>
    <row r="133" spans="1:60" ht="25" customHeight="1" x14ac:dyDescent="0.3">
      <c r="A133" s="12">
        <v>82</v>
      </c>
      <c r="B133" s="8"/>
      <c r="C133" s="12"/>
      <c r="D133" s="11"/>
      <c r="E133" s="18"/>
      <c r="F133" s="17"/>
      <c r="G133" s="13"/>
      <c r="BC133" s="10" t="b">
        <f>IF(COUNTIF($D$10:D133,D133)=1,IF(D133&lt;&gt;"MALIN CİNSİ",IF(D133&lt;&gt;0,ROW(D133))))</f>
        <v>0</v>
      </c>
      <c r="BD133" s="10" t="e">
        <f>SMALL($BC$10:$BC$151,ROWS($A$1:A124))</f>
        <v>#NUM!</v>
      </c>
      <c r="BE133" s="10" t="b">
        <f>IF(COUNTIF($G$10:G133,G133)=1,IF(G133&lt;&gt;"GİDECEĞİ ÜLKE",IF(G133&lt;&gt;0,ROW(G133))))</f>
        <v>0</v>
      </c>
      <c r="BF133" s="10" t="e">
        <f>SMALL($BE$10:$BE$151,ROWS($A$1:A124))</f>
        <v>#NUM!</v>
      </c>
      <c r="BG133" s="10" t="str" cm="1">
        <f t="array" ref="BG133">IFERROR(INDEX($D$10:$D$151,BD133-9,1),"")</f>
        <v/>
      </c>
      <c r="BH133" s="10" t="str" cm="1">
        <f t="array" ref="BH133">IFERROR(INDEX($G$10:$G$151,BF133-9,1),"")</f>
        <v/>
      </c>
    </row>
    <row r="134" spans="1:60" ht="25" customHeight="1" x14ac:dyDescent="0.3">
      <c r="A134" s="12">
        <v>83</v>
      </c>
      <c r="B134" s="8"/>
      <c r="C134" s="12"/>
      <c r="D134" s="11"/>
      <c r="E134" s="18"/>
      <c r="F134" s="17"/>
      <c r="G134" s="13"/>
      <c r="BC134" s="10" t="b">
        <f>IF(COUNTIF($D$10:D134,D134)=1,IF(D134&lt;&gt;"MALIN CİNSİ",IF(D134&lt;&gt;0,ROW(D134))))</f>
        <v>0</v>
      </c>
      <c r="BD134" s="10" t="e">
        <f>SMALL($BC$10:$BC$151,ROWS($A$1:A125))</f>
        <v>#NUM!</v>
      </c>
      <c r="BE134" s="10" t="b">
        <f>IF(COUNTIF($G$10:G134,G134)=1,IF(G134&lt;&gt;"GİDECEĞİ ÜLKE",IF(G134&lt;&gt;0,ROW(G134))))</f>
        <v>0</v>
      </c>
      <c r="BF134" s="10" t="e">
        <f>SMALL($BE$10:$BE$151,ROWS($A$1:A125))</f>
        <v>#NUM!</v>
      </c>
      <c r="BG134" s="10" t="str" cm="1">
        <f t="array" ref="BG134">IFERROR(INDEX($D$10:$D$151,BD134-9,1),"")</f>
        <v/>
      </c>
      <c r="BH134" s="10" t="str" cm="1">
        <f t="array" ref="BH134">IFERROR(INDEX($G$10:$G$151,BF134-9,1),"")</f>
        <v/>
      </c>
    </row>
    <row r="135" spans="1:60" ht="25" customHeight="1" x14ac:dyDescent="0.3">
      <c r="A135" s="12">
        <v>84</v>
      </c>
      <c r="B135" s="8"/>
      <c r="C135" s="12"/>
      <c r="D135" s="11"/>
      <c r="E135" s="18"/>
      <c r="F135" s="17"/>
      <c r="G135" s="13"/>
      <c r="BC135" s="10" t="b">
        <f>IF(COUNTIF($D$10:D135,D135)=1,IF(D135&lt;&gt;"MALIN CİNSİ",IF(D135&lt;&gt;0,ROW(D135))))</f>
        <v>0</v>
      </c>
      <c r="BD135" s="10" t="e">
        <f>SMALL($BC$10:$BC$151,ROWS($A$1:A126))</f>
        <v>#NUM!</v>
      </c>
      <c r="BE135" s="10" t="b">
        <f>IF(COUNTIF($G$10:G135,G135)=1,IF(G135&lt;&gt;"GİDECEĞİ ÜLKE",IF(G135&lt;&gt;0,ROW(G135))))</f>
        <v>0</v>
      </c>
      <c r="BF135" s="10" t="e">
        <f>SMALL($BE$10:$BE$151,ROWS($A$1:A126))</f>
        <v>#NUM!</v>
      </c>
      <c r="BG135" s="10" t="str" cm="1">
        <f t="array" ref="BG135">IFERROR(INDEX($D$10:$D$151,BD135-9,1),"")</f>
        <v/>
      </c>
      <c r="BH135" s="10" t="str" cm="1">
        <f t="array" ref="BH135">IFERROR(INDEX($G$10:$G$151,BF135-9,1),"")</f>
        <v/>
      </c>
    </row>
    <row r="136" spans="1:60" ht="25" customHeight="1" x14ac:dyDescent="0.3">
      <c r="A136" s="12">
        <v>85</v>
      </c>
      <c r="B136" s="8"/>
      <c r="C136" s="12"/>
      <c r="D136" s="11"/>
      <c r="E136" s="18"/>
      <c r="F136" s="17"/>
      <c r="G136" s="13"/>
      <c r="BC136" s="10" t="b">
        <f>IF(COUNTIF($D$10:D136,D136)=1,IF(D136&lt;&gt;"MALIN CİNSİ",IF(D136&lt;&gt;0,ROW(D136))))</f>
        <v>0</v>
      </c>
      <c r="BD136" s="10" t="e">
        <f>SMALL($BC$10:$BC$151,ROWS($A$1:A127))</f>
        <v>#NUM!</v>
      </c>
      <c r="BE136" s="10" t="b">
        <f>IF(COUNTIF($G$10:G136,G136)=1,IF(G136&lt;&gt;"GİDECEĞİ ÜLKE",IF(G136&lt;&gt;0,ROW(G136))))</f>
        <v>0</v>
      </c>
      <c r="BF136" s="10" t="e">
        <f>SMALL($BE$10:$BE$151,ROWS($A$1:A127))</f>
        <v>#NUM!</v>
      </c>
      <c r="BG136" s="10" t="str" cm="1">
        <f t="array" ref="BG136">IFERROR(INDEX($D$10:$D$151,BD136-9,1),"")</f>
        <v/>
      </c>
      <c r="BH136" s="10" t="str" cm="1">
        <f t="array" ref="BH136">IFERROR(INDEX($G$10:$G$151,BF136-9,1),"")</f>
        <v/>
      </c>
    </row>
    <row r="137" spans="1:60" ht="25" customHeight="1" x14ac:dyDescent="0.3">
      <c r="A137" s="12">
        <v>86</v>
      </c>
      <c r="B137" s="8"/>
      <c r="C137" s="12"/>
      <c r="D137" s="11"/>
      <c r="E137" s="18"/>
      <c r="F137" s="17"/>
      <c r="G137" s="13"/>
      <c r="BC137" s="10" t="b">
        <f>IF(COUNTIF($D$10:D137,D137)=1,IF(D137&lt;&gt;"MALIN CİNSİ",IF(D137&lt;&gt;0,ROW(D137))))</f>
        <v>0</v>
      </c>
      <c r="BD137" s="10" t="e">
        <f>SMALL($BC$10:$BC$151,ROWS($A$1:A128))</f>
        <v>#NUM!</v>
      </c>
      <c r="BE137" s="10" t="b">
        <f>IF(COUNTIF($G$10:G137,G137)=1,IF(G137&lt;&gt;"GİDECEĞİ ÜLKE",IF(G137&lt;&gt;0,ROW(G137))))</f>
        <v>0</v>
      </c>
      <c r="BF137" s="10" t="e">
        <f>SMALL($BE$10:$BE$151,ROWS($A$1:A128))</f>
        <v>#NUM!</v>
      </c>
      <c r="BG137" s="10" t="str" cm="1">
        <f t="array" ref="BG137">IFERROR(INDEX($D$10:$D$151,BD137-9,1),"")</f>
        <v/>
      </c>
      <c r="BH137" s="10" t="str" cm="1">
        <f t="array" ref="BH137">IFERROR(INDEX($G$10:$G$151,BF137-9,1),"")</f>
        <v/>
      </c>
    </row>
    <row r="138" spans="1:60" ht="25" customHeight="1" x14ac:dyDescent="0.3">
      <c r="A138" s="12">
        <v>87</v>
      </c>
      <c r="B138" s="8"/>
      <c r="C138" s="12"/>
      <c r="D138" s="11"/>
      <c r="E138" s="18"/>
      <c r="F138" s="17"/>
      <c r="G138" s="13"/>
      <c r="BC138" s="10" t="b">
        <f>IF(COUNTIF($D$10:D138,D138)=1,IF(D138&lt;&gt;"MALIN CİNSİ",IF(D138&lt;&gt;0,ROW(D138))))</f>
        <v>0</v>
      </c>
      <c r="BD138" s="10" t="e">
        <f>SMALL($BC$10:$BC$151,ROWS($A$1:A129))</f>
        <v>#NUM!</v>
      </c>
      <c r="BE138" s="10" t="b">
        <f>IF(COUNTIF($G$10:G138,G138)=1,IF(G138&lt;&gt;"GİDECEĞİ ÜLKE",IF(G138&lt;&gt;0,ROW(G138))))</f>
        <v>0</v>
      </c>
      <c r="BF138" s="10" t="e">
        <f>SMALL($BE$10:$BE$151,ROWS($A$1:A129))</f>
        <v>#NUM!</v>
      </c>
      <c r="BG138" s="10" t="str" cm="1">
        <f t="array" ref="BG138">IFERROR(INDEX($D$10:$D$151,BD138-9,1),"")</f>
        <v/>
      </c>
      <c r="BH138" s="10" t="str" cm="1">
        <f t="array" ref="BH138">IFERROR(INDEX($G$10:$G$151,BF138-9,1),"")</f>
        <v/>
      </c>
    </row>
    <row r="139" spans="1:60" ht="25" customHeight="1" x14ac:dyDescent="0.3">
      <c r="A139" s="12">
        <v>88</v>
      </c>
      <c r="B139" s="8"/>
      <c r="C139" s="12"/>
      <c r="D139" s="11"/>
      <c r="E139" s="18"/>
      <c r="F139" s="17"/>
      <c r="G139" s="13"/>
      <c r="BC139" s="10" t="b">
        <f>IF(COUNTIF($D$10:D139,D139)=1,IF(D139&lt;&gt;"MALIN CİNSİ",IF(D139&lt;&gt;0,ROW(D139))))</f>
        <v>0</v>
      </c>
      <c r="BD139" s="10" t="e">
        <f>SMALL($BC$10:$BC$151,ROWS($A$1:A130))</f>
        <v>#NUM!</v>
      </c>
      <c r="BE139" s="10" t="b">
        <f>IF(COUNTIF($G$10:G139,G139)=1,IF(G139&lt;&gt;"GİDECEĞİ ÜLKE",IF(G139&lt;&gt;0,ROW(G139))))</f>
        <v>0</v>
      </c>
      <c r="BF139" s="10" t="e">
        <f>SMALL($BE$10:$BE$151,ROWS($A$1:A130))</f>
        <v>#NUM!</v>
      </c>
      <c r="BG139" s="10" t="str" cm="1">
        <f t="array" ref="BG139">IFERROR(INDEX($D$10:$D$151,BD139-9,1),"")</f>
        <v/>
      </c>
      <c r="BH139" s="10" t="str" cm="1">
        <f t="array" ref="BH139">IFERROR(INDEX($G$10:$G$151,BF139-9,1),"")</f>
        <v/>
      </c>
    </row>
    <row r="140" spans="1:60" ht="25" customHeight="1" x14ac:dyDescent="0.3">
      <c r="A140" s="12">
        <v>89</v>
      </c>
      <c r="B140" s="8"/>
      <c r="C140" s="12"/>
      <c r="D140" s="11"/>
      <c r="E140" s="18"/>
      <c r="F140" s="17"/>
      <c r="G140" s="13"/>
      <c r="BC140" s="10" t="b">
        <f>IF(COUNTIF($D$10:D140,D140)=1,IF(D140&lt;&gt;"MALIN CİNSİ",IF(D140&lt;&gt;0,ROW(D140))))</f>
        <v>0</v>
      </c>
      <c r="BD140" s="10" t="e">
        <f>SMALL($BC$10:$BC$151,ROWS($A$1:A131))</f>
        <v>#NUM!</v>
      </c>
      <c r="BE140" s="10" t="b">
        <f>IF(COUNTIF($G$10:G140,G140)=1,IF(G140&lt;&gt;"GİDECEĞİ ÜLKE",IF(G140&lt;&gt;0,ROW(G140))))</f>
        <v>0</v>
      </c>
      <c r="BF140" s="10" t="e">
        <f>SMALL($BE$10:$BE$151,ROWS($A$1:A131))</f>
        <v>#NUM!</v>
      </c>
      <c r="BG140" s="10" t="str" cm="1">
        <f t="array" ref="BG140">IFERROR(INDEX($D$10:$D$151,BD140-9,1),"")</f>
        <v/>
      </c>
      <c r="BH140" s="10" t="str" cm="1">
        <f t="array" ref="BH140">IFERROR(INDEX($G$10:$G$151,BF140-9,1),"")</f>
        <v/>
      </c>
    </row>
    <row r="141" spans="1:60" ht="25" customHeight="1" x14ac:dyDescent="0.3">
      <c r="A141" s="12">
        <v>90</v>
      </c>
      <c r="B141" s="8"/>
      <c r="C141" s="12"/>
      <c r="D141" s="11"/>
      <c r="E141" s="18"/>
      <c r="F141" s="17"/>
      <c r="G141" s="13"/>
      <c r="BC141" s="10" t="b">
        <f>IF(COUNTIF($D$10:D141,D141)=1,IF(D141&lt;&gt;"MALIN CİNSİ",IF(D141&lt;&gt;0,ROW(D141))))</f>
        <v>0</v>
      </c>
      <c r="BD141" s="10" t="e">
        <f>SMALL($BC$10:$BC$151,ROWS($A$1:A132))</f>
        <v>#NUM!</v>
      </c>
      <c r="BE141" s="10" t="b">
        <f>IF(COUNTIF($G$10:G141,G141)=1,IF(G141&lt;&gt;"GİDECEĞİ ÜLKE",IF(G141&lt;&gt;0,ROW(G141))))</f>
        <v>0</v>
      </c>
      <c r="BF141" s="10" t="e">
        <f>SMALL($BE$10:$BE$151,ROWS($A$1:A132))</f>
        <v>#NUM!</v>
      </c>
      <c r="BG141" s="10" t="str" cm="1">
        <f t="array" ref="BG141">IFERROR(INDEX($D$10:$D$151,BD141-9,1),"")</f>
        <v/>
      </c>
      <c r="BH141" s="10" t="str" cm="1">
        <f t="array" ref="BH141">IFERROR(INDEX($G$10:$G$151,BF141-9,1),"")</f>
        <v/>
      </c>
    </row>
    <row r="142" spans="1:60" ht="25" customHeight="1" x14ac:dyDescent="0.3">
      <c r="A142" s="12">
        <v>91</v>
      </c>
      <c r="B142" s="8"/>
      <c r="C142" s="12"/>
      <c r="D142" s="11"/>
      <c r="E142" s="18"/>
      <c r="F142" s="17"/>
      <c r="G142" s="13"/>
      <c r="BC142" s="10" t="b">
        <f>IF(COUNTIF($D$10:D142,D142)=1,IF(D142&lt;&gt;"MALIN CİNSİ",IF(D142&lt;&gt;0,ROW(D142))))</f>
        <v>0</v>
      </c>
      <c r="BD142" s="10" t="e">
        <f>SMALL($BC$10:$BC$151,ROWS($A$1:A133))</f>
        <v>#NUM!</v>
      </c>
      <c r="BE142" s="10" t="b">
        <f>IF(COUNTIF($G$10:G142,G142)=1,IF(G142&lt;&gt;"GİDECEĞİ ÜLKE",IF(G142&lt;&gt;0,ROW(G142))))</f>
        <v>0</v>
      </c>
      <c r="BF142" s="10" t="e">
        <f>SMALL($BE$10:$BE$151,ROWS($A$1:A133))</f>
        <v>#NUM!</v>
      </c>
      <c r="BG142" s="10" t="str" cm="1">
        <f t="array" ref="BG142">IFERROR(INDEX($D$10:$D$151,BD142-9,1),"")</f>
        <v/>
      </c>
      <c r="BH142" s="10" t="str" cm="1">
        <f t="array" ref="BH142">IFERROR(INDEX($G$10:$G$151,BF142-9,1),"")</f>
        <v/>
      </c>
    </row>
    <row r="143" spans="1:60" ht="25" customHeight="1" x14ac:dyDescent="0.3">
      <c r="A143" s="12">
        <v>92</v>
      </c>
      <c r="B143" s="8"/>
      <c r="C143" s="12"/>
      <c r="D143" s="11"/>
      <c r="E143" s="18"/>
      <c r="F143" s="17"/>
      <c r="G143" s="13"/>
      <c r="BC143" s="10" t="b">
        <f>IF(COUNTIF($D$10:D143,D143)=1,IF(D143&lt;&gt;"MALIN CİNSİ",IF(D143&lt;&gt;0,ROW(D143))))</f>
        <v>0</v>
      </c>
      <c r="BD143" s="10" t="e">
        <f>SMALL($BC$10:$BC$151,ROWS($A$1:A134))</f>
        <v>#NUM!</v>
      </c>
      <c r="BE143" s="10" t="b">
        <f>IF(COUNTIF($G$10:G143,G143)=1,IF(G143&lt;&gt;"GİDECEĞİ ÜLKE",IF(G143&lt;&gt;0,ROW(G143))))</f>
        <v>0</v>
      </c>
      <c r="BF143" s="10" t="e">
        <f>SMALL($BE$10:$BE$151,ROWS($A$1:A134))</f>
        <v>#NUM!</v>
      </c>
      <c r="BG143" s="10" t="str" cm="1">
        <f t="array" ref="BG143">IFERROR(INDEX($D$10:$D$151,BD143-9,1),"")</f>
        <v/>
      </c>
      <c r="BH143" s="10" t="str" cm="1">
        <f t="array" ref="BH143">IFERROR(INDEX($G$10:$G$151,BF143-9,1),"")</f>
        <v/>
      </c>
    </row>
    <row r="144" spans="1:60" ht="25" customHeight="1" x14ac:dyDescent="0.3">
      <c r="A144" s="12">
        <v>93</v>
      </c>
      <c r="B144" s="8"/>
      <c r="C144" s="12"/>
      <c r="D144" s="11"/>
      <c r="E144" s="18"/>
      <c r="F144" s="17"/>
      <c r="G144" s="13"/>
      <c r="BC144" s="10" t="b">
        <f>IF(COUNTIF($D$10:D144,D144)=1,IF(D144&lt;&gt;"MALIN CİNSİ",IF(D144&lt;&gt;0,ROW(D144))))</f>
        <v>0</v>
      </c>
      <c r="BD144" s="10" t="e">
        <f>SMALL($BC$10:$BC$151,ROWS($A$1:A135))</f>
        <v>#NUM!</v>
      </c>
      <c r="BE144" s="10" t="b">
        <f>IF(COUNTIF($G$10:G144,G144)=1,IF(G144&lt;&gt;"GİDECEĞİ ÜLKE",IF(G144&lt;&gt;0,ROW(G144))))</f>
        <v>0</v>
      </c>
      <c r="BF144" s="10" t="e">
        <f>SMALL($BE$10:$BE$151,ROWS($A$1:A135))</f>
        <v>#NUM!</v>
      </c>
      <c r="BG144" s="10" t="str" cm="1">
        <f t="array" ref="BG144">IFERROR(INDEX($D$10:$D$151,BD144-9,1),"")</f>
        <v/>
      </c>
      <c r="BH144" s="10" t="str" cm="1">
        <f t="array" ref="BH144">IFERROR(INDEX($G$10:$G$151,BF144-9,1),"")</f>
        <v/>
      </c>
    </row>
    <row r="145" spans="1:60" ht="25" customHeight="1" x14ac:dyDescent="0.3">
      <c r="A145" s="12">
        <v>94</v>
      </c>
      <c r="B145" s="8"/>
      <c r="C145" s="12"/>
      <c r="D145" s="11"/>
      <c r="E145" s="18"/>
      <c r="F145" s="17"/>
      <c r="G145" s="13"/>
      <c r="BC145" s="10" t="b">
        <f>IF(COUNTIF($D$10:D145,D145)=1,IF(D145&lt;&gt;"MALIN CİNSİ",IF(D145&lt;&gt;0,ROW(D145))))</f>
        <v>0</v>
      </c>
      <c r="BD145" s="10" t="e">
        <f>SMALL($BC$10:$BC$151,ROWS($A$1:A136))</f>
        <v>#NUM!</v>
      </c>
      <c r="BE145" s="10" t="b">
        <f>IF(COUNTIF($G$10:G145,G145)=1,IF(G145&lt;&gt;"GİDECEĞİ ÜLKE",IF(G145&lt;&gt;0,ROW(G145))))</f>
        <v>0</v>
      </c>
      <c r="BF145" s="10" t="e">
        <f>SMALL($BE$10:$BE$151,ROWS($A$1:A136))</f>
        <v>#NUM!</v>
      </c>
      <c r="BG145" s="10" t="str" cm="1">
        <f t="array" ref="BG145">IFERROR(INDEX($D$10:$D$151,BD145-9,1),"")</f>
        <v/>
      </c>
      <c r="BH145" s="10" t="str" cm="1">
        <f t="array" ref="BH145">IFERROR(INDEX($G$10:$G$151,BF145-9,1),"")</f>
        <v/>
      </c>
    </row>
    <row r="146" spans="1:60" ht="25" customHeight="1" x14ac:dyDescent="0.3">
      <c r="A146" s="12">
        <v>95</v>
      </c>
      <c r="B146" s="8"/>
      <c r="C146" s="12"/>
      <c r="D146" s="11"/>
      <c r="E146" s="18"/>
      <c r="F146" s="17"/>
      <c r="G146" s="13"/>
      <c r="BC146" s="10" t="b">
        <f>IF(COUNTIF($D$10:D146,D146)=1,IF(D146&lt;&gt;"MALIN CİNSİ",IF(D146&lt;&gt;0,ROW(D146))))</f>
        <v>0</v>
      </c>
      <c r="BD146" s="10" t="e">
        <f>SMALL($BC$10:$BC$151,ROWS($A$1:A137))</f>
        <v>#NUM!</v>
      </c>
      <c r="BE146" s="10" t="b">
        <f>IF(COUNTIF($G$10:G146,G146)=1,IF(G146&lt;&gt;"GİDECEĞİ ÜLKE",IF(G146&lt;&gt;0,ROW(G146))))</f>
        <v>0</v>
      </c>
      <c r="BF146" s="10" t="e">
        <f>SMALL($BE$10:$BE$151,ROWS($A$1:A137))</f>
        <v>#NUM!</v>
      </c>
      <c r="BG146" s="10" t="str" cm="1">
        <f t="array" ref="BG146">IFERROR(INDEX($D$10:$D$151,BD146-9,1),"")</f>
        <v/>
      </c>
      <c r="BH146" s="10" t="str" cm="1">
        <f t="array" ref="BH146">IFERROR(INDEX($G$10:$G$151,BF146-9,1),"")</f>
        <v/>
      </c>
    </row>
    <row r="147" spans="1:60" ht="25" customHeight="1" x14ac:dyDescent="0.3">
      <c r="A147" s="12">
        <v>96</v>
      </c>
      <c r="B147" s="8"/>
      <c r="C147" s="12"/>
      <c r="D147" s="11"/>
      <c r="E147" s="18"/>
      <c r="F147" s="17"/>
      <c r="G147" s="13"/>
      <c r="BC147" s="10" t="b">
        <f>IF(COUNTIF($D$10:D147,D147)=1,IF(D147&lt;&gt;"MALIN CİNSİ",IF(D147&lt;&gt;0,ROW(D147))))</f>
        <v>0</v>
      </c>
      <c r="BD147" s="10" t="e">
        <f>SMALL($BC$10:$BC$151,ROWS($A$1:A138))</f>
        <v>#NUM!</v>
      </c>
      <c r="BE147" s="10" t="b">
        <f>IF(COUNTIF($G$10:G147,G147)=1,IF(G147&lt;&gt;"GİDECEĞİ ÜLKE",IF(G147&lt;&gt;0,ROW(G147))))</f>
        <v>0</v>
      </c>
      <c r="BF147" s="10" t="e">
        <f>SMALL($BE$10:$BE$151,ROWS($A$1:A138))</f>
        <v>#NUM!</v>
      </c>
      <c r="BG147" s="10" t="str" cm="1">
        <f t="array" ref="BG147">IFERROR(INDEX($D$10:$D$151,BD147-9,1),"")</f>
        <v/>
      </c>
      <c r="BH147" s="10" t="str" cm="1">
        <f t="array" ref="BH147">IFERROR(INDEX($G$10:$G$151,BF147-9,1),"")</f>
        <v/>
      </c>
    </row>
    <row r="148" spans="1:60" ht="25" customHeight="1" x14ac:dyDescent="0.3">
      <c r="A148" s="12">
        <v>97</v>
      </c>
      <c r="B148" s="8"/>
      <c r="C148" s="12"/>
      <c r="D148" s="11"/>
      <c r="E148" s="18"/>
      <c r="F148" s="17"/>
      <c r="G148" s="13"/>
      <c r="BC148" s="10" t="b">
        <f>IF(COUNTIF($D$10:D148,D148)=1,IF(D148&lt;&gt;"MALIN CİNSİ",IF(D148&lt;&gt;0,ROW(D148))))</f>
        <v>0</v>
      </c>
      <c r="BD148" s="10" t="e">
        <f>SMALL($BC$10:$BC$151,ROWS($A$1:A139))</f>
        <v>#NUM!</v>
      </c>
      <c r="BE148" s="10" t="b">
        <f>IF(COUNTIF($G$10:G148,G148)=1,IF(G148&lt;&gt;"GİDECEĞİ ÜLKE",IF(G148&lt;&gt;0,ROW(G148))))</f>
        <v>0</v>
      </c>
      <c r="BF148" s="10" t="e">
        <f>SMALL($BE$10:$BE$151,ROWS($A$1:A139))</f>
        <v>#NUM!</v>
      </c>
      <c r="BG148" s="10" t="str" cm="1">
        <f t="array" ref="BG148">IFERROR(INDEX($D$10:$D$151,BD148-9,1),"")</f>
        <v/>
      </c>
      <c r="BH148" s="10" t="str" cm="1">
        <f t="array" ref="BH148">IFERROR(INDEX($G$10:$G$151,BF148-9,1),"")</f>
        <v/>
      </c>
    </row>
    <row r="149" spans="1:60" ht="25" customHeight="1" x14ac:dyDescent="0.3">
      <c r="A149" s="12">
        <v>98</v>
      </c>
      <c r="B149" s="8"/>
      <c r="C149" s="12"/>
      <c r="D149" s="11"/>
      <c r="E149" s="18"/>
      <c r="F149" s="17"/>
      <c r="G149" s="13"/>
      <c r="BC149" s="10" t="b">
        <f>IF(COUNTIF($D$10:D149,D149)=1,IF(D149&lt;&gt;"MALIN CİNSİ",IF(D149&lt;&gt;0,ROW(D149))))</f>
        <v>0</v>
      </c>
      <c r="BD149" s="10" t="e">
        <f>SMALL($BC$10:$BC$151,ROWS($A$1:A140))</f>
        <v>#NUM!</v>
      </c>
      <c r="BE149" s="10" t="b">
        <f>IF(COUNTIF($G$10:G149,G149)=1,IF(G149&lt;&gt;"GİDECEĞİ ÜLKE",IF(G149&lt;&gt;0,ROW(G149))))</f>
        <v>0</v>
      </c>
      <c r="BF149" s="10" t="e">
        <f>SMALL($BE$10:$BE$151,ROWS($A$1:A140))</f>
        <v>#NUM!</v>
      </c>
      <c r="BG149" s="10" t="str" cm="1">
        <f t="array" ref="BG149">IFERROR(INDEX($D$10:$D$151,BD149-9,1),"")</f>
        <v/>
      </c>
      <c r="BH149" s="10" t="str" cm="1">
        <f t="array" ref="BH149">IFERROR(INDEX($G$10:$G$151,BF149-9,1),"")</f>
        <v/>
      </c>
    </row>
    <row r="150" spans="1:60" ht="25" customHeight="1" x14ac:dyDescent="0.3">
      <c r="A150" s="12">
        <v>99</v>
      </c>
      <c r="B150" s="8"/>
      <c r="C150" s="12"/>
      <c r="D150" s="11"/>
      <c r="E150" s="18"/>
      <c r="F150" s="17"/>
      <c r="G150" s="13"/>
      <c r="BC150" s="10" t="b">
        <f>IF(COUNTIF($D$10:D150,D150)=1,IF(D150&lt;&gt;"MALIN CİNSİ",IF(D150&lt;&gt;0,ROW(D150))))</f>
        <v>0</v>
      </c>
      <c r="BD150" s="10" t="e">
        <f>SMALL($BC$10:$BC$151,ROWS($A$1:A141))</f>
        <v>#NUM!</v>
      </c>
      <c r="BE150" s="10" t="b">
        <f>IF(COUNTIF($G$10:G150,G150)=1,IF(G150&lt;&gt;"GİDECEĞİ ÜLKE",IF(G150&lt;&gt;0,ROW(G150))))</f>
        <v>0</v>
      </c>
      <c r="BF150" s="10" t="e">
        <f>SMALL($BE$10:$BE$151,ROWS($A$1:A141))</f>
        <v>#NUM!</v>
      </c>
      <c r="BG150" s="10" t="str" cm="1">
        <f t="array" ref="BG150">IFERROR(INDEX($D$10:$D$151,BD150-9,1),"")</f>
        <v/>
      </c>
      <c r="BH150" s="10" t="str" cm="1">
        <f t="array" ref="BH150">IFERROR(INDEX($G$10:$G$151,BF150-9,1),"")</f>
        <v/>
      </c>
    </row>
    <row r="151" spans="1:60" ht="25" customHeight="1" x14ac:dyDescent="0.3">
      <c r="A151" s="12">
        <v>100</v>
      </c>
      <c r="B151" s="8"/>
      <c r="C151" s="12"/>
      <c r="D151" s="11"/>
      <c r="E151" s="18"/>
      <c r="F151" s="17"/>
      <c r="G151" s="13"/>
      <c r="BC151" s="10" t="b">
        <f>IF(COUNTIF($D$10:D151,D151)=1,IF(D151&lt;&gt;"MALIN CİNSİ",IF(D151&lt;&gt;0,ROW(D151))))</f>
        <v>0</v>
      </c>
      <c r="BD151" s="10" t="e">
        <f>SMALL($BC$10:$BC$151,ROWS($A$1:A142))</f>
        <v>#NUM!</v>
      </c>
      <c r="BE151" s="10" t="b">
        <f>IF(COUNTIF($G$10:G151,G151)=1,IF(G151&lt;&gt;"GİDECEĞİ ÜLKE",IF(G151&lt;&gt;0,ROW(G151))))</f>
        <v>0</v>
      </c>
      <c r="BF151" s="10" t="e">
        <f>SMALL($BE$10:$BE$151,ROWS($A$1:A142))</f>
        <v>#NUM!</v>
      </c>
      <c r="BG151" s="10" t="str" cm="1">
        <f t="array" ref="BG151">IFERROR(INDEX($D$10:$D$151,BD151-9,1),"")</f>
        <v/>
      </c>
      <c r="BH151" s="10" t="str" cm="1">
        <f t="array" ref="BH151">IFERROR(INDEX($G$10:$G$151,BF151-9,1),"")</f>
        <v/>
      </c>
    </row>
    <row r="152" spans="1:60" ht="25" customHeight="1" x14ac:dyDescent="0.3">
      <c r="B152" s="6"/>
      <c r="C152" s="5"/>
      <c r="D152" s="7"/>
      <c r="E152" s="16">
        <f>SUM(E126:E151)</f>
        <v>0</v>
      </c>
      <c r="F152" s="16">
        <f>SUM(F126:F151)</f>
        <v>0</v>
      </c>
      <c r="G152" s="14"/>
    </row>
    <row r="154" spans="1:60" x14ac:dyDescent="0.3">
      <c r="A154" s="9" t="s">
        <v>6</v>
      </c>
    </row>
    <row r="157" spans="1:60" ht="23.5" x14ac:dyDescent="0.55000000000000004">
      <c r="B157" s="10"/>
      <c r="C157" s="52" t="s">
        <v>9</v>
      </c>
      <c r="D157" s="53"/>
      <c r="E157" s="53"/>
      <c r="F157" s="53"/>
      <c r="G157" s="54"/>
    </row>
    <row r="158" spans="1:60" ht="18.5" x14ac:dyDescent="0.45">
      <c r="B158" s="22" t="s">
        <v>17</v>
      </c>
      <c r="C158" s="21" t="str">
        <f>IF(BH10="","",BH10)</f>
        <v/>
      </c>
      <c r="D158" s="21" t="str">
        <f>IF(BH11="","",BH11)</f>
        <v/>
      </c>
      <c r="E158" s="21" t="str">
        <f>IF(BH12="","",BH12)</f>
        <v/>
      </c>
      <c r="F158" s="21" t="str">
        <f>IF(BH13="","",BH13)</f>
        <v/>
      </c>
      <c r="G158" s="21" t="str">
        <f>IF(BH14="","",BH14)</f>
        <v/>
      </c>
      <c r="H158" s="21" t="str">
        <f>IF(BH15="","",BH15)</f>
        <v/>
      </c>
      <c r="I158" s="21" t="str">
        <f>IF(BH16="","",BH16)</f>
        <v/>
      </c>
      <c r="J158" s="21" t="str">
        <f>IF(BH17="","",BH17)</f>
        <v/>
      </c>
      <c r="K158" s="21" t="str">
        <f>IF(BH18="","",BH18)</f>
        <v/>
      </c>
      <c r="L158" s="21" t="str">
        <f>IF(BH19="","",BH19)</f>
        <v/>
      </c>
      <c r="M158" s="21" t="str">
        <f>IF(BH20="","",BH20)</f>
        <v/>
      </c>
      <c r="N158" s="21" t="str">
        <f>IF(BH21="","",BH21)</f>
        <v/>
      </c>
      <c r="O158" s="21" t="str">
        <f>IF(BH22="","",BH22)</f>
        <v/>
      </c>
      <c r="P158" s="21" t="str">
        <f>IF(BH23="","",BH23)</f>
        <v/>
      </c>
      <c r="Q158" s="21" t="str">
        <f>IF(BH24="","",BH24)</f>
        <v/>
      </c>
      <c r="R158" s="21" t="str">
        <f>IF(BH25="","",BH25)</f>
        <v/>
      </c>
      <c r="S158" s="21" t="str">
        <f>IF(BH26="","",BH26)</f>
        <v/>
      </c>
      <c r="T158" s="21" t="str">
        <f>IF(BH27="","",BH27)</f>
        <v/>
      </c>
      <c r="U158" s="21" t="str">
        <f>IF(BH28="","",BH28)</f>
        <v/>
      </c>
      <c r="V158" s="21" t="str">
        <f>IF(BH29="","",BH29)</f>
        <v/>
      </c>
      <c r="W158" s="30" t="s">
        <v>18</v>
      </c>
    </row>
    <row r="159" spans="1:60" x14ac:dyDescent="0.3">
      <c r="B159" s="10" t="str">
        <f t="shared" ref="B159:B176" si="0">IF(BG10="","",BG10)</f>
        <v/>
      </c>
      <c r="C159" s="25" t="str">
        <f>IF(BG10="","",SUMIFS($F$10:$F$151,$D$10:$D$151,BG10,$G$10:$G$151,$C$158))</f>
        <v/>
      </c>
      <c r="D159" s="25" t="str">
        <f>IF(BG10="","",SUMIFS($F$10:$F$151,$D$10:$D$151,BG10,$G$10:$G$151,$D$158))</f>
        <v/>
      </c>
      <c r="E159" s="25" t="str">
        <f>IF(BG10="","",SUMIFS($F$10:$F$151,$D$10:$D$151,BG10,$G$10:$G$151,$E$158))</f>
        <v/>
      </c>
      <c r="F159" s="25" t="str">
        <f>IF(BG10="","",SUMIFS($F$10:$F$151,$D$10:$D$151,BG10,$G$10:$G$151,$F$158))</f>
        <v/>
      </c>
      <c r="G159" s="25" t="str">
        <f>IF(BG10="","",SUMIFS($F$10:$F$151,$D$10:$D$151,BG10,$G$10:$G$151,$G$158))</f>
        <v/>
      </c>
      <c r="H159" s="25" t="str">
        <f>IF(BG10="","",SUMIFS($F$10:$F$151,$D$10:$D$151,BG10,$G$10:$G$151,$H$158))</f>
        <v/>
      </c>
      <c r="I159" s="25" t="str">
        <f>IF(BG10="","",SUMIFS($F$10:$F$151,$D$10:$D$151,BG10,$G$10:$G$151,$I$158))</f>
        <v/>
      </c>
      <c r="J159" s="25" t="str">
        <f>IF(BG10="","",SUMIFS($F$10:$F$151,$D$10:$D$151,BG10,$G$10:$G$151,$J$158))</f>
        <v/>
      </c>
      <c r="K159" s="25" t="str">
        <f>IF(BG10="","",SUMIFS($F$10:$F$151,$D$10:$D$151,BG10,$G$10:$G$151,$K$158))</f>
        <v/>
      </c>
      <c r="L159" s="25" t="str">
        <f>IF(BG10="","",SUMIFS($F$10:$F$151,$D$10:$D$151,BG10,$G$10:$G$151,$L$158))</f>
        <v/>
      </c>
      <c r="M159" s="25" t="str">
        <f>IF(BG10="","",SUMIFS($F$10:$F$151,$D$10:$D$151,BG10,$G$10:$G$151,$M$158))</f>
        <v/>
      </c>
      <c r="N159" s="25" t="str">
        <f>IF(BG10="","",SUMIFS($F$10:$F$151,$D$10:$D$151,BG10,$G$10:$G$151,$N$158))</f>
        <v/>
      </c>
      <c r="O159" s="25" t="str">
        <f>IF(BG10="","",SUMIFS($F$10:$F$151,$D$10:$D$151,BG10,$G$10:$G$151,$O$158))</f>
        <v/>
      </c>
      <c r="P159" s="25" t="str">
        <f>IF(BG10="","",SUMIFS($F$10:$F$151,$D$10:$D$151,BG10,$G$10:$G$151,$P$158))</f>
        <v/>
      </c>
      <c r="Q159" s="25" t="str">
        <f>IF(BG10="","",SUMIFS($F$10:$F$151,$D$10:$D$151,BG10,$G$10:$G$151,$Q$158))</f>
        <v/>
      </c>
      <c r="R159" s="25" t="str">
        <f>IF(BG10="","",SUMIFS($F$10:$F$151,$D$10:$D$151,BG10,$G$10:$G$151,$R$158))</f>
        <v/>
      </c>
      <c r="S159" s="25" t="str">
        <f>IF(BG10="","",SUMIFS($F$10:$F$151,$D$10:$D$151,BG10,$G$10:$G$151,$S$158))</f>
        <v/>
      </c>
      <c r="T159" s="25" t="str">
        <f>IF(BG10="","",SUMIFS($F$10:$F$151,$D$10:$D$151,BG10,$G$10:$G$151,$T$158))</f>
        <v/>
      </c>
      <c r="U159" s="25" t="str">
        <f>IF(BG10="","",SUMIFS($F$10:$F$151,$D$10:$D$151,BG10,$G$10:$G$151,$U$158))</f>
        <v/>
      </c>
      <c r="V159" s="25" t="str">
        <f>IF(BG10="","",SUMIFS($F$10:$F$151,$D$10:$D$151,BG10,$G$10:$G$151,$V$158))</f>
        <v/>
      </c>
      <c r="W159" s="25">
        <f>SUM(C159:V159)</f>
        <v>0</v>
      </c>
    </row>
    <row r="160" spans="1:60" x14ac:dyDescent="0.3">
      <c r="B160" s="10" t="str">
        <f t="shared" si="0"/>
        <v/>
      </c>
      <c r="C160" s="25" t="str">
        <f t="shared" ref="C160:C189" si="1">IF(BG11="","",SUMIFS($F$10:$F$151,$D$10:$D$151,BG11,$G$10:$G$151,$C$158))</f>
        <v/>
      </c>
      <c r="D160" s="25" t="str">
        <f t="shared" ref="D160:D189" si="2">IF(BG11="","",SUMIFS($F$10:$F$151,$D$10:$D$151,BG11,$G$10:$G$151,$D$158))</f>
        <v/>
      </c>
      <c r="E160" s="25" t="str">
        <f t="shared" ref="E160:E189" si="3">IF(BG11="","",SUMIFS($F$10:$F$151,$D$10:$D$151,BG11,$G$10:$G$151,$E$158))</f>
        <v/>
      </c>
      <c r="F160" s="25" t="str">
        <f t="shared" ref="F160:F189" si="4">IF(BG11="","",SUMIFS($F$10:$F$151,$D$10:$D$151,BG11,$G$10:$G$151,$F$158))</f>
        <v/>
      </c>
      <c r="G160" s="25" t="str">
        <f t="shared" ref="G160:G189" si="5">IF(BG11="","",SUMIFS($F$10:$F$151,$D$10:$D$151,BG11,$G$10:$G$151,$G$158))</f>
        <v/>
      </c>
      <c r="H160" s="25" t="str">
        <f t="shared" ref="H160:H189" si="6">IF(BG11="","",SUMIFS($F$10:$F$151,$D$10:$D$151,BG11,$G$10:$G$151,$H$158))</f>
        <v/>
      </c>
      <c r="I160" s="25" t="str">
        <f t="shared" ref="I160:I189" si="7">IF(BG11="","",SUMIFS($F$10:$F$151,$D$10:$D$151,BG11,$G$10:$G$151,$I$158))</f>
        <v/>
      </c>
      <c r="J160" s="25" t="str">
        <f t="shared" ref="J160:J189" si="8">IF(BG11="","",SUMIFS($F$10:$F$151,$D$10:$D$151,BG11,$G$10:$G$151,$J$158))</f>
        <v/>
      </c>
      <c r="K160" s="25" t="str">
        <f t="shared" ref="K160:K189" si="9">IF(BG11="","",SUMIFS($F$10:$F$151,$D$10:$D$151,BG11,$G$10:$G$151,$K$158))</f>
        <v/>
      </c>
      <c r="L160" s="25" t="str">
        <f t="shared" ref="L160:L189" si="10">IF(BG11="","",SUMIFS($F$10:$F$151,$D$10:$D$151,BG11,$G$10:$G$151,$L$158))</f>
        <v/>
      </c>
      <c r="M160" s="25" t="str">
        <f t="shared" ref="M160:M189" si="11">IF(BG11="","",SUMIFS($F$10:$F$151,$D$10:$D$151,BG11,$G$10:$G$151,$M$158))</f>
        <v/>
      </c>
      <c r="N160" s="25" t="str">
        <f t="shared" ref="N160:N189" si="12">IF(BG11="","",SUMIFS($F$10:$F$151,$D$10:$D$151,BG11,$G$10:$G$151,$N$158))</f>
        <v/>
      </c>
      <c r="O160" s="25" t="str">
        <f t="shared" ref="O160:O189" si="13">IF(BG11="","",SUMIFS($F$10:$F$151,$D$10:$D$151,BG11,$G$10:$G$151,$O$158))</f>
        <v/>
      </c>
      <c r="P160" s="25" t="str">
        <f t="shared" ref="P160:P189" si="14">IF(BG11="","",SUMIFS($F$10:$F$151,$D$10:$D$151,BG11,$G$10:$G$151,$P$158))</f>
        <v/>
      </c>
      <c r="Q160" s="25" t="str">
        <f t="shared" ref="Q160:Q189" si="15">IF(BG11="","",SUMIFS($F$10:$F$151,$D$10:$D$151,BG11,$G$10:$G$151,$Q$158))</f>
        <v/>
      </c>
      <c r="R160" s="25" t="str">
        <f t="shared" ref="R160:R189" si="16">IF(BG11="","",SUMIFS($F$10:$F$151,$D$10:$D$151,BG11,$G$10:$G$151,$R$158))</f>
        <v/>
      </c>
      <c r="S160" s="25" t="str">
        <f t="shared" ref="S160:S189" si="17">IF(BG11="","",SUMIFS($F$10:$F$151,$D$10:$D$151,BG11,$G$10:$G$151,$S$158))</f>
        <v/>
      </c>
      <c r="T160" s="25" t="str">
        <f t="shared" ref="T160:T189" si="18">IF(BG11="","",SUMIFS($F$10:$F$151,$D$10:$D$151,BG11,$G$10:$G$151,$T$158))</f>
        <v/>
      </c>
      <c r="U160" s="25" t="str">
        <f t="shared" ref="U160:U189" si="19">IF(BG11="","",SUMIFS($F$10:$F$151,$D$10:$D$151,BG11,$G$10:$G$151,$U$158))</f>
        <v/>
      </c>
      <c r="V160" s="25" t="str">
        <f t="shared" ref="V160:V189" si="20">IF(BG11="","",SUMIFS($F$10:$F$151,$D$10:$D$151,BG11,$G$10:$G$151,$V$158))</f>
        <v/>
      </c>
      <c r="W160" s="25">
        <f t="shared" ref="W160:W189" si="21">SUM(C160:V160)</f>
        <v>0</v>
      </c>
    </row>
    <row r="161" spans="2:23" x14ac:dyDescent="0.3">
      <c r="B161" s="10" t="str">
        <f t="shared" si="0"/>
        <v/>
      </c>
      <c r="C161" s="25" t="str">
        <f t="shared" si="1"/>
        <v/>
      </c>
      <c r="D161" s="25" t="str">
        <f t="shared" si="2"/>
        <v/>
      </c>
      <c r="E161" s="25" t="str">
        <f t="shared" si="3"/>
        <v/>
      </c>
      <c r="F161" s="25" t="str">
        <f t="shared" si="4"/>
        <v/>
      </c>
      <c r="G161" s="25" t="str">
        <f t="shared" si="5"/>
        <v/>
      </c>
      <c r="H161" s="25" t="str">
        <f t="shared" si="6"/>
        <v/>
      </c>
      <c r="I161" s="25" t="str">
        <f t="shared" si="7"/>
        <v/>
      </c>
      <c r="J161" s="25" t="str">
        <f t="shared" si="8"/>
        <v/>
      </c>
      <c r="K161" s="25" t="str">
        <f t="shared" si="9"/>
        <v/>
      </c>
      <c r="L161" s="25" t="str">
        <f t="shared" si="10"/>
        <v/>
      </c>
      <c r="M161" s="25" t="str">
        <f t="shared" si="11"/>
        <v/>
      </c>
      <c r="N161" s="25" t="str">
        <f t="shared" si="12"/>
        <v/>
      </c>
      <c r="O161" s="25" t="str">
        <f t="shared" si="13"/>
        <v/>
      </c>
      <c r="P161" s="25" t="str">
        <f t="shared" si="14"/>
        <v/>
      </c>
      <c r="Q161" s="25" t="str">
        <f t="shared" si="15"/>
        <v/>
      </c>
      <c r="R161" s="25" t="str">
        <f t="shared" si="16"/>
        <v/>
      </c>
      <c r="S161" s="25" t="str">
        <f t="shared" si="17"/>
        <v/>
      </c>
      <c r="T161" s="25" t="str">
        <f t="shared" si="18"/>
        <v/>
      </c>
      <c r="U161" s="25" t="str">
        <f t="shared" si="19"/>
        <v/>
      </c>
      <c r="V161" s="25" t="str">
        <f t="shared" si="20"/>
        <v/>
      </c>
      <c r="W161" s="25">
        <f t="shared" si="21"/>
        <v>0</v>
      </c>
    </row>
    <row r="162" spans="2:23" x14ac:dyDescent="0.3">
      <c r="B162" s="10" t="str">
        <f t="shared" si="0"/>
        <v/>
      </c>
      <c r="C162" s="25" t="str">
        <f t="shared" si="1"/>
        <v/>
      </c>
      <c r="D162" s="25" t="str">
        <f t="shared" si="2"/>
        <v/>
      </c>
      <c r="E162" s="25" t="str">
        <f t="shared" si="3"/>
        <v/>
      </c>
      <c r="F162" s="25" t="str">
        <f t="shared" si="4"/>
        <v/>
      </c>
      <c r="G162" s="25" t="str">
        <f t="shared" si="5"/>
        <v/>
      </c>
      <c r="H162" s="25" t="str">
        <f t="shared" si="6"/>
        <v/>
      </c>
      <c r="I162" s="25" t="str">
        <f t="shared" si="7"/>
        <v/>
      </c>
      <c r="J162" s="25" t="str">
        <f t="shared" si="8"/>
        <v/>
      </c>
      <c r="K162" s="25" t="str">
        <f t="shared" si="9"/>
        <v/>
      </c>
      <c r="L162" s="25" t="str">
        <f t="shared" si="10"/>
        <v/>
      </c>
      <c r="M162" s="25" t="str">
        <f t="shared" si="11"/>
        <v/>
      </c>
      <c r="N162" s="25" t="str">
        <f t="shared" si="12"/>
        <v/>
      </c>
      <c r="O162" s="25" t="str">
        <f t="shared" si="13"/>
        <v/>
      </c>
      <c r="P162" s="25" t="str">
        <f t="shared" si="14"/>
        <v/>
      </c>
      <c r="Q162" s="25" t="str">
        <f t="shared" si="15"/>
        <v/>
      </c>
      <c r="R162" s="25" t="str">
        <f t="shared" si="16"/>
        <v/>
      </c>
      <c r="S162" s="25" t="str">
        <f t="shared" si="17"/>
        <v/>
      </c>
      <c r="T162" s="25" t="str">
        <f t="shared" si="18"/>
        <v/>
      </c>
      <c r="U162" s="25" t="str">
        <f t="shared" si="19"/>
        <v/>
      </c>
      <c r="V162" s="25" t="str">
        <f t="shared" si="20"/>
        <v/>
      </c>
      <c r="W162" s="25">
        <f t="shared" si="21"/>
        <v>0</v>
      </c>
    </row>
    <row r="163" spans="2:23" x14ac:dyDescent="0.3">
      <c r="B163" s="10" t="str">
        <f t="shared" si="0"/>
        <v/>
      </c>
      <c r="C163" s="25" t="str">
        <f t="shared" si="1"/>
        <v/>
      </c>
      <c r="D163" s="25" t="str">
        <f t="shared" si="2"/>
        <v/>
      </c>
      <c r="E163" s="25" t="str">
        <f t="shared" si="3"/>
        <v/>
      </c>
      <c r="F163" s="25" t="str">
        <f t="shared" si="4"/>
        <v/>
      </c>
      <c r="G163" s="25" t="str">
        <f t="shared" si="5"/>
        <v/>
      </c>
      <c r="H163" s="25" t="str">
        <f t="shared" si="6"/>
        <v/>
      </c>
      <c r="I163" s="25" t="str">
        <f t="shared" si="7"/>
        <v/>
      </c>
      <c r="J163" s="25" t="str">
        <f t="shared" si="8"/>
        <v/>
      </c>
      <c r="K163" s="25" t="str">
        <f t="shared" si="9"/>
        <v/>
      </c>
      <c r="L163" s="25" t="str">
        <f t="shared" si="10"/>
        <v/>
      </c>
      <c r="M163" s="25" t="str">
        <f t="shared" si="11"/>
        <v/>
      </c>
      <c r="N163" s="25" t="str">
        <f t="shared" si="12"/>
        <v/>
      </c>
      <c r="O163" s="25" t="str">
        <f t="shared" si="13"/>
        <v/>
      </c>
      <c r="P163" s="25" t="str">
        <f t="shared" si="14"/>
        <v/>
      </c>
      <c r="Q163" s="25" t="str">
        <f t="shared" si="15"/>
        <v/>
      </c>
      <c r="R163" s="25" t="str">
        <f t="shared" si="16"/>
        <v/>
      </c>
      <c r="S163" s="25" t="str">
        <f t="shared" si="17"/>
        <v/>
      </c>
      <c r="T163" s="25" t="str">
        <f t="shared" si="18"/>
        <v/>
      </c>
      <c r="U163" s="25" t="str">
        <f t="shared" si="19"/>
        <v/>
      </c>
      <c r="V163" s="25" t="str">
        <f t="shared" si="20"/>
        <v/>
      </c>
      <c r="W163" s="25">
        <f t="shared" si="21"/>
        <v>0</v>
      </c>
    </row>
    <row r="164" spans="2:23" x14ac:dyDescent="0.3">
      <c r="B164" s="10" t="str">
        <f t="shared" si="0"/>
        <v/>
      </c>
      <c r="C164" s="25" t="str">
        <f t="shared" si="1"/>
        <v/>
      </c>
      <c r="D164" s="25" t="str">
        <f t="shared" si="2"/>
        <v/>
      </c>
      <c r="E164" s="25" t="str">
        <f t="shared" si="3"/>
        <v/>
      </c>
      <c r="F164" s="25" t="str">
        <f t="shared" si="4"/>
        <v/>
      </c>
      <c r="G164" s="25" t="str">
        <f t="shared" si="5"/>
        <v/>
      </c>
      <c r="H164" s="25" t="str">
        <f t="shared" si="6"/>
        <v/>
      </c>
      <c r="I164" s="25" t="str">
        <f t="shared" si="7"/>
        <v/>
      </c>
      <c r="J164" s="25" t="str">
        <f t="shared" si="8"/>
        <v/>
      </c>
      <c r="K164" s="25" t="str">
        <f t="shared" si="9"/>
        <v/>
      </c>
      <c r="L164" s="25" t="str">
        <f t="shared" si="10"/>
        <v/>
      </c>
      <c r="M164" s="25" t="str">
        <f t="shared" si="11"/>
        <v/>
      </c>
      <c r="N164" s="25" t="str">
        <f t="shared" si="12"/>
        <v/>
      </c>
      <c r="O164" s="25" t="str">
        <f t="shared" si="13"/>
        <v/>
      </c>
      <c r="P164" s="25" t="str">
        <f t="shared" si="14"/>
        <v/>
      </c>
      <c r="Q164" s="25" t="str">
        <f t="shared" si="15"/>
        <v/>
      </c>
      <c r="R164" s="25" t="str">
        <f t="shared" si="16"/>
        <v/>
      </c>
      <c r="S164" s="25" t="str">
        <f t="shared" si="17"/>
        <v/>
      </c>
      <c r="T164" s="25" t="str">
        <f t="shared" si="18"/>
        <v/>
      </c>
      <c r="U164" s="25" t="str">
        <f t="shared" si="19"/>
        <v/>
      </c>
      <c r="V164" s="25" t="str">
        <f t="shared" si="20"/>
        <v/>
      </c>
      <c r="W164" s="25">
        <f t="shared" si="21"/>
        <v>0</v>
      </c>
    </row>
    <row r="165" spans="2:23" x14ac:dyDescent="0.3">
      <c r="B165" s="10" t="str">
        <f t="shared" si="0"/>
        <v/>
      </c>
      <c r="C165" s="25" t="str">
        <f t="shared" si="1"/>
        <v/>
      </c>
      <c r="D165" s="25" t="str">
        <f t="shared" si="2"/>
        <v/>
      </c>
      <c r="E165" s="25" t="str">
        <f t="shared" si="3"/>
        <v/>
      </c>
      <c r="F165" s="25" t="str">
        <f t="shared" si="4"/>
        <v/>
      </c>
      <c r="G165" s="25" t="str">
        <f t="shared" si="5"/>
        <v/>
      </c>
      <c r="H165" s="25" t="str">
        <f t="shared" si="6"/>
        <v/>
      </c>
      <c r="I165" s="25" t="str">
        <f t="shared" si="7"/>
        <v/>
      </c>
      <c r="J165" s="25" t="str">
        <f t="shared" si="8"/>
        <v/>
      </c>
      <c r="K165" s="25" t="str">
        <f t="shared" si="9"/>
        <v/>
      </c>
      <c r="L165" s="25" t="str">
        <f t="shared" si="10"/>
        <v/>
      </c>
      <c r="M165" s="25" t="str">
        <f t="shared" si="11"/>
        <v/>
      </c>
      <c r="N165" s="25" t="str">
        <f t="shared" si="12"/>
        <v/>
      </c>
      <c r="O165" s="25" t="str">
        <f t="shared" si="13"/>
        <v/>
      </c>
      <c r="P165" s="25" t="str">
        <f t="shared" si="14"/>
        <v/>
      </c>
      <c r="Q165" s="25" t="str">
        <f t="shared" si="15"/>
        <v/>
      </c>
      <c r="R165" s="25" t="str">
        <f t="shared" si="16"/>
        <v/>
      </c>
      <c r="S165" s="25" t="str">
        <f t="shared" si="17"/>
        <v/>
      </c>
      <c r="T165" s="25" t="str">
        <f t="shared" si="18"/>
        <v/>
      </c>
      <c r="U165" s="25" t="str">
        <f t="shared" si="19"/>
        <v/>
      </c>
      <c r="V165" s="25" t="str">
        <f t="shared" si="20"/>
        <v/>
      </c>
      <c r="W165" s="25">
        <f t="shared" si="21"/>
        <v>0</v>
      </c>
    </row>
    <row r="166" spans="2:23" x14ac:dyDescent="0.3">
      <c r="B166" s="10" t="str">
        <f t="shared" si="0"/>
        <v/>
      </c>
      <c r="C166" s="25" t="str">
        <f t="shared" si="1"/>
        <v/>
      </c>
      <c r="D166" s="25" t="str">
        <f t="shared" si="2"/>
        <v/>
      </c>
      <c r="E166" s="25" t="str">
        <f t="shared" si="3"/>
        <v/>
      </c>
      <c r="F166" s="25" t="str">
        <f t="shared" si="4"/>
        <v/>
      </c>
      <c r="G166" s="25" t="str">
        <f t="shared" si="5"/>
        <v/>
      </c>
      <c r="H166" s="25" t="str">
        <f t="shared" si="6"/>
        <v/>
      </c>
      <c r="I166" s="25" t="str">
        <f t="shared" si="7"/>
        <v/>
      </c>
      <c r="J166" s="25" t="str">
        <f t="shared" si="8"/>
        <v/>
      </c>
      <c r="K166" s="25" t="str">
        <f t="shared" si="9"/>
        <v/>
      </c>
      <c r="L166" s="25" t="str">
        <f t="shared" si="10"/>
        <v/>
      </c>
      <c r="M166" s="25" t="str">
        <f t="shared" si="11"/>
        <v/>
      </c>
      <c r="N166" s="25" t="str">
        <f t="shared" si="12"/>
        <v/>
      </c>
      <c r="O166" s="25" t="str">
        <f t="shared" si="13"/>
        <v/>
      </c>
      <c r="P166" s="25" t="str">
        <f t="shared" si="14"/>
        <v/>
      </c>
      <c r="Q166" s="25" t="str">
        <f t="shared" si="15"/>
        <v/>
      </c>
      <c r="R166" s="25" t="str">
        <f t="shared" si="16"/>
        <v/>
      </c>
      <c r="S166" s="25" t="str">
        <f t="shared" si="17"/>
        <v/>
      </c>
      <c r="T166" s="25" t="str">
        <f t="shared" si="18"/>
        <v/>
      </c>
      <c r="U166" s="25" t="str">
        <f t="shared" si="19"/>
        <v/>
      </c>
      <c r="V166" s="25" t="str">
        <f t="shared" si="20"/>
        <v/>
      </c>
      <c r="W166" s="25">
        <f t="shared" si="21"/>
        <v>0</v>
      </c>
    </row>
    <row r="167" spans="2:23" x14ac:dyDescent="0.3">
      <c r="B167" s="10" t="str">
        <f t="shared" si="0"/>
        <v/>
      </c>
      <c r="C167" s="25" t="str">
        <f t="shared" si="1"/>
        <v/>
      </c>
      <c r="D167" s="25" t="str">
        <f t="shared" si="2"/>
        <v/>
      </c>
      <c r="E167" s="25" t="str">
        <f t="shared" si="3"/>
        <v/>
      </c>
      <c r="F167" s="25" t="str">
        <f t="shared" si="4"/>
        <v/>
      </c>
      <c r="G167" s="25" t="str">
        <f t="shared" si="5"/>
        <v/>
      </c>
      <c r="H167" s="25" t="str">
        <f t="shared" si="6"/>
        <v/>
      </c>
      <c r="I167" s="25" t="str">
        <f t="shared" si="7"/>
        <v/>
      </c>
      <c r="J167" s="25" t="str">
        <f t="shared" si="8"/>
        <v/>
      </c>
      <c r="K167" s="25" t="str">
        <f t="shared" si="9"/>
        <v/>
      </c>
      <c r="L167" s="25" t="str">
        <f t="shared" si="10"/>
        <v/>
      </c>
      <c r="M167" s="25" t="str">
        <f t="shared" si="11"/>
        <v/>
      </c>
      <c r="N167" s="25" t="str">
        <f t="shared" si="12"/>
        <v/>
      </c>
      <c r="O167" s="25" t="str">
        <f t="shared" si="13"/>
        <v/>
      </c>
      <c r="P167" s="25" t="str">
        <f t="shared" si="14"/>
        <v/>
      </c>
      <c r="Q167" s="25" t="str">
        <f t="shared" si="15"/>
        <v/>
      </c>
      <c r="R167" s="25" t="str">
        <f t="shared" si="16"/>
        <v/>
      </c>
      <c r="S167" s="25" t="str">
        <f t="shared" si="17"/>
        <v/>
      </c>
      <c r="T167" s="25" t="str">
        <f t="shared" si="18"/>
        <v/>
      </c>
      <c r="U167" s="25" t="str">
        <f t="shared" si="19"/>
        <v/>
      </c>
      <c r="V167" s="25" t="str">
        <f t="shared" si="20"/>
        <v/>
      </c>
      <c r="W167" s="25">
        <f t="shared" si="21"/>
        <v>0</v>
      </c>
    </row>
    <row r="168" spans="2:23" x14ac:dyDescent="0.3">
      <c r="B168" s="10" t="str">
        <f t="shared" si="0"/>
        <v/>
      </c>
      <c r="C168" s="25" t="str">
        <f t="shared" si="1"/>
        <v/>
      </c>
      <c r="D168" s="25" t="str">
        <f t="shared" si="2"/>
        <v/>
      </c>
      <c r="E168" s="25" t="str">
        <f t="shared" si="3"/>
        <v/>
      </c>
      <c r="F168" s="25" t="str">
        <f t="shared" si="4"/>
        <v/>
      </c>
      <c r="G168" s="25" t="str">
        <f t="shared" si="5"/>
        <v/>
      </c>
      <c r="H168" s="25" t="str">
        <f t="shared" si="6"/>
        <v/>
      </c>
      <c r="I168" s="25" t="str">
        <f t="shared" si="7"/>
        <v/>
      </c>
      <c r="J168" s="25" t="str">
        <f t="shared" si="8"/>
        <v/>
      </c>
      <c r="K168" s="25" t="str">
        <f t="shared" si="9"/>
        <v/>
      </c>
      <c r="L168" s="25" t="str">
        <f t="shared" si="10"/>
        <v/>
      </c>
      <c r="M168" s="25" t="str">
        <f t="shared" si="11"/>
        <v/>
      </c>
      <c r="N168" s="25" t="str">
        <f t="shared" si="12"/>
        <v/>
      </c>
      <c r="O168" s="25" t="str">
        <f t="shared" si="13"/>
        <v/>
      </c>
      <c r="P168" s="25" t="str">
        <f t="shared" si="14"/>
        <v/>
      </c>
      <c r="Q168" s="25" t="str">
        <f t="shared" si="15"/>
        <v/>
      </c>
      <c r="R168" s="25" t="str">
        <f t="shared" si="16"/>
        <v/>
      </c>
      <c r="S168" s="25" t="str">
        <f t="shared" si="17"/>
        <v/>
      </c>
      <c r="T168" s="25" t="str">
        <f t="shared" si="18"/>
        <v/>
      </c>
      <c r="U168" s="25" t="str">
        <f t="shared" si="19"/>
        <v/>
      </c>
      <c r="V168" s="25" t="str">
        <f t="shared" si="20"/>
        <v/>
      </c>
      <c r="W168" s="25">
        <f t="shared" si="21"/>
        <v>0</v>
      </c>
    </row>
    <row r="169" spans="2:23" x14ac:dyDescent="0.3">
      <c r="B169" s="10" t="str">
        <f t="shared" si="0"/>
        <v/>
      </c>
      <c r="C169" s="25" t="str">
        <f t="shared" si="1"/>
        <v/>
      </c>
      <c r="D169" s="25" t="str">
        <f t="shared" si="2"/>
        <v/>
      </c>
      <c r="E169" s="25" t="str">
        <f t="shared" si="3"/>
        <v/>
      </c>
      <c r="F169" s="25" t="str">
        <f t="shared" si="4"/>
        <v/>
      </c>
      <c r="G169" s="25" t="str">
        <f t="shared" si="5"/>
        <v/>
      </c>
      <c r="H169" s="25" t="str">
        <f t="shared" si="6"/>
        <v/>
      </c>
      <c r="I169" s="25" t="str">
        <f t="shared" si="7"/>
        <v/>
      </c>
      <c r="J169" s="25" t="str">
        <f t="shared" si="8"/>
        <v/>
      </c>
      <c r="K169" s="25" t="str">
        <f t="shared" si="9"/>
        <v/>
      </c>
      <c r="L169" s="25" t="str">
        <f t="shared" si="10"/>
        <v/>
      </c>
      <c r="M169" s="25" t="str">
        <f t="shared" si="11"/>
        <v/>
      </c>
      <c r="N169" s="25" t="str">
        <f t="shared" si="12"/>
        <v/>
      </c>
      <c r="O169" s="25" t="str">
        <f t="shared" si="13"/>
        <v/>
      </c>
      <c r="P169" s="25" t="str">
        <f t="shared" si="14"/>
        <v/>
      </c>
      <c r="Q169" s="25" t="str">
        <f t="shared" si="15"/>
        <v/>
      </c>
      <c r="R169" s="25" t="str">
        <f t="shared" si="16"/>
        <v/>
      </c>
      <c r="S169" s="25" t="str">
        <f t="shared" si="17"/>
        <v/>
      </c>
      <c r="T169" s="25" t="str">
        <f t="shared" si="18"/>
        <v/>
      </c>
      <c r="U169" s="25" t="str">
        <f t="shared" si="19"/>
        <v/>
      </c>
      <c r="V169" s="25" t="str">
        <f t="shared" si="20"/>
        <v/>
      </c>
      <c r="W169" s="25">
        <f t="shared" si="21"/>
        <v>0</v>
      </c>
    </row>
    <row r="170" spans="2:23" x14ac:dyDescent="0.3">
      <c r="B170" s="10" t="str">
        <f t="shared" si="0"/>
        <v/>
      </c>
      <c r="C170" s="25" t="str">
        <f t="shared" si="1"/>
        <v/>
      </c>
      <c r="D170" s="25" t="str">
        <f t="shared" si="2"/>
        <v/>
      </c>
      <c r="E170" s="25" t="str">
        <f t="shared" si="3"/>
        <v/>
      </c>
      <c r="F170" s="25" t="str">
        <f t="shared" si="4"/>
        <v/>
      </c>
      <c r="G170" s="25" t="str">
        <f t="shared" si="5"/>
        <v/>
      </c>
      <c r="H170" s="25" t="str">
        <f t="shared" si="6"/>
        <v/>
      </c>
      <c r="I170" s="25" t="str">
        <f t="shared" si="7"/>
        <v/>
      </c>
      <c r="J170" s="25" t="str">
        <f t="shared" si="8"/>
        <v/>
      </c>
      <c r="K170" s="25" t="str">
        <f t="shared" si="9"/>
        <v/>
      </c>
      <c r="L170" s="25" t="str">
        <f t="shared" si="10"/>
        <v/>
      </c>
      <c r="M170" s="25" t="str">
        <f t="shared" si="11"/>
        <v/>
      </c>
      <c r="N170" s="25" t="str">
        <f t="shared" si="12"/>
        <v/>
      </c>
      <c r="O170" s="25" t="str">
        <f t="shared" si="13"/>
        <v/>
      </c>
      <c r="P170" s="25" t="str">
        <f t="shared" si="14"/>
        <v/>
      </c>
      <c r="Q170" s="25" t="str">
        <f t="shared" si="15"/>
        <v/>
      </c>
      <c r="R170" s="25" t="str">
        <f t="shared" si="16"/>
        <v/>
      </c>
      <c r="S170" s="25" t="str">
        <f t="shared" si="17"/>
        <v/>
      </c>
      <c r="T170" s="25" t="str">
        <f t="shared" si="18"/>
        <v/>
      </c>
      <c r="U170" s="25" t="str">
        <f t="shared" si="19"/>
        <v/>
      </c>
      <c r="V170" s="25" t="str">
        <f t="shared" si="20"/>
        <v/>
      </c>
      <c r="W170" s="25">
        <f t="shared" si="21"/>
        <v>0</v>
      </c>
    </row>
    <row r="171" spans="2:23" x14ac:dyDescent="0.3">
      <c r="B171" s="10" t="str">
        <f t="shared" si="0"/>
        <v/>
      </c>
      <c r="C171" s="25" t="str">
        <f t="shared" si="1"/>
        <v/>
      </c>
      <c r="D171" s="25" t="str">
        <f t="shared" si="2"/>
        <v/>
      </c>
      <c r="E171" s="25" t="str">
        <f t="shared" si="3"/>
        <v/>
      </c>
      <c r="F171" s="25" t="str">
        <f t="shared" si="4"/>
        <v/>
      </c>
      <c r="G171" s="25" t="str">
        <f t="shared" si="5"/>
        <v/>
      </c>
      <c r="H171" s="25" t="str">
        <f t="shared" si="6"/>
        <v/>
      </c>
      <c r="I171" s="25" t="str">
        <f t="shared" si="7"/>
        <v/>
      </c>
      <c r="J171" s="25" t="str">
        <f t="shared" si="8"/>
        <v/>
      </c>
      <c r="K171" s="25" t="str">
        <f t="shared" si="9"/>
        <v/>
      </c>
      <c r="L171" s="25" t="str">
        <f t="shared" si="10"/>
        <v/>
      </c>
      <c r="M171" s="25" t="str">
        <f t="shared" si="11"/>
        <v/>
      </c>
      <c r="N171" s="25" t="str">
        <f t="shared" si="12"/>
        <v/>
      </c>
      <c r="O171" s="25" t="str">
        <f t="shared" si="13"/>
        <v/>
      </c>
      <c r="P171" s="25" t="str">
        <f t="shared" si="14"/>
        <v/>
      </c>
      <c r="Q171" s="25" t="str">
        <f t="shared" si="15"/>
        <v/>
      </c>
      <c r="R171" s="25" t="str">
        <f t="shared" si="16"/>
        <v/>
      </c>
      <c r="S171" s="25" t="str">
        <f t="shared" si="17"/>
        <v/>
      </c>
      <c r="T171" s="25" t="str">
        <f t="shared" si="18"/>
        <v/>
      </c>
      <c r="U171" s="25" t="str">
        <f t="shared" si="19"/>
        <v/>
      </c>
      <c r="V171" s="25" t="str">
        <f t="shared" si="20"/>
        <v/>
      </c>
      <c r="W171" s="25">
        <f t="shared" si="21"/>
        <v>0</v>
      </c>
    </row>
    <row r="172" spans="2:23" x14ac:dyDescent="0.3">
      <c r="B172" s="10" t="str">
        <f t="shared" si="0"/>
        <v/>
      </c>
      <c r="C172" s="25" t="str">
        <f t="shared" si="1"/>
        <v/>
      </c>
      <c r="D172" s="25" t="str">
        <f t="shared" si="2"/>
        <v/>
      </c>
      <c r="E172" s="25" t="str">
        <f t="shared" si="3"/>
        <v/>
      </c>
      <c r="F172" s="25" t="str">
        <f t="shared" si="4"/>
        <v/>
      </c>
      <c r="G172" s="25" t="str">
        <f t="shared" si="5"/>
        <v/>
      </c>
      <c r="H172" s="25" t="str">
        <f t="shared" si="6"/>
        <v/>
      </c>
      <c r="I172" s="25" t="str">
        <f t="shared" si="7"/>
        <v/>
      </c>
      <c r="J172" s="25" t="str">
        <f t="shared" si="8"/>
        <v/>
      </c>
      <c r="K172" s="25" t="str">
        <f t="shared" si="9"/>
        <v/>
      </c>
      <c r="L172" s="25" t="str">
        <f t="shared" si="10"/>
        <v/>
      </c>
      <c r="M172" s="25" t="str">
        <f t="shared" si="11"/>
        <v/>
      </c>
      <c r="N172" s="25" t="str">
        <f t="shared" si="12"/>
        <v/>
      </c>
      <c r="O172" s="25" t="str">
        <f t="shared" si="13"/>
        <v/>
      </c>
      <c r="P172" s="25" t="str">
        <f t="shared" si="14"/>
        <v/>
      </c>
      <c r="Q172" s="25" t="str">
        <f t="shared" si="15"/>
        <v/>
      </c>
      <c r="R172" s="25" t="str">
        <f t="shared" si="16"/>
        <v/>
      </c>
      <c r="S172" s="25" t="str">
        <f t="shared" si="17"/>
        <v/>
      </c>
      <c r="T172" s="25" t="str">
        <f t="shared" si="18"/>
        <v/>
      </c>
      <c r="U172" s="25" t="str">
        <f t="shared" si="19"/>
        <v/>
      </c>
      <c r="V172" s="25" t="str">
        <f t="shared" si="20"/>
        <v/>
      </c>
      <c r="W172" s="25">
        <f t="shared" si="21"/>
        <v>0</v>
      </c>
    </row>
    <row r="173" spans="2:23" x14ac:dyDescent="0.3">
      <c r="B173" s="10" t="str">
        <f t="shared" si="0"/>
        <v/>
      </c>
      <c r="C173" s="25" t="str">
        <f t="shared" si="1"/>
        <v/>
      </c>
      <c r="D173" s="25" t="str">
        <f t="shared" si="2"/>
        <v/>
      </c>
      <c r="E173" s="25" t="str">
        <f t="shared" si="3"/>
        <v/>
      </c>
      <c r="F173" s="25" t="str">
        <f t="shared" si="4"/>
        <v/>
      </c>
      <c r="G173" s="25" t="str">
        <f t="shared" si="5"/>
        <v/>
      </c>
      <c r="H173" s="25" t="str">
        <f t="shared" si="6"/>
        <v/>
      </c>
      <c r="I173" s="25" t="str">
        <f t="shared" si="7"/>
        <v/>
      </c>
      <c r="J173" s="25" t="str">
        <f t="shared" si="8"/>
        <v/>
      </c>
      <c r="K173" s="25" t="str">
        <f t="shared" si="9"/>
        <v/>
      </c>
      <c r="L173" s="25" t="str">
        <f t="shared" si="10"/>
        <v/>
      </c>
      <c r="M173" s="25" t="str">
        <f t="shared" si="11"/>
        <v/>
      </c>
      <c r="N173" s="25" t="str">
        <f t="shared" si="12"/>
        <v/>
      </c>
      <c r="O173" s="25" t="str">
        <f t="shared" si="13"/>
        <v/>
      </c>
      <c r="P173" s="25" t="str">
        <f t="shared" si="14"/>
        <v/>
      </c>
      <c r="Q173" s="25" t="str">
        <f t="shared" si="15"/>
        <v/>
      </c>
      <c r="R173" s="25" t="str">
        <f t="shared" si="16"/>
        <v/>
      </c>
      <c r="S173" s="25" t="str">
        <f t="shared" si="17"/>
        <v/>
      </c>
      <c r="T173" s="25" t="str">
        <f t="shared" si="18"/>
        <v/>
      </c>
      <c r="U173" s="25" t="str">
        <f t="shared" si="19"/>
        <v/>
      </c>
      <c r="V173" s="25" t="str">
        <f t="shared" si="20"/>
        <v/>
      </c>
      <c r="W173" s="25">
        <f t="shared" si="21"/>
        <v>0</v>
      </c>
    </row>
    <row r="174" spans="2:23" x14ac:dyDescent="0.3">
      <c r="B174" s="10" t="str">
        <f t="shared" si="0"/>
        <v/>
      </c>
      <c r="C174" s="25" t="str">
        <f t="shared" si="1"/>
        <v/>
      </c>
      <c r="D174" s="25" t="str">
        <f t="shared" si="2"/>
        <v/>
      </c>
      <c r="E174" s="25" t="str">
        <f t="shared" si="3"/>
        <v/>
      </c>
      <c r="F174" s="25" t="str">
        <f t="shared" si="4"/>
        <v/>
      </c>
      <c r="G174" s="25" t="str">
        <f t="shared" si="5"/>
        <v/>
      </c>
      <c r="H174" s="25" t="str">
        <f t="shared" si="6"/>
        <v/>
      </c>
      <c r="I174" s="25" t="str">
        <f t="shared" si="7"/>
        <v/>
      </c>
      <c r="J174" s="25" t="str">
        <f t="shared" si="8"/>
        <v/>
      </c>
      <c r="K174" s="25" t="str">
        <f t="shared" si="9"/>
        <v/>
      </c>
      <c r="L174" s="25" t="str">
        <f t="shared" si="10"/>
        <v/>
      </c>
      <c r="M174" s="25" t="str">
        <f t="shared" si="11"/>
        <v/>
      </c>
      <c r="N174" s="25" t="str">
        <f t="shared" si="12"/>
        <v/>
      </c>
      <c r="O174" s="25" t="str">
        <f t="shared" si="13"/>
        <v/>
      </c>
      <c r="P174" s="25" t="str">
        <f t="shared" si="14"/>
        <v/>
      </c>
      <c r="Q174" s="25" t="str">
        <f t="shared" si="15"/>
        <v/>
      </c>
      <c r="R174" s="25" t="str">
        <f t="shared" si="16"/>
        <v/>
      </c>
      <c r="S174" s="25" t="str">
        <f t="shared" si="17"/>
        <v/>
      </c>
      <c r="T174" s="25" t="str">
        <f t="shared" si="18"/>
        <v/>
      </c>
      <c r="U174" s="25" t="str">
        <f t="shared" si="19"/>
        <v/>
      </c>
      <c r="V174" s="25" t="str">
        <f t="shared" si="20"/>
        <v/>
      </c>
      <c r="W174" s="25">
        <f t="shared" si="21"/>
        <v>0</v>
      </c>
    </row>
    <row r="175" spans="2:23" x14ac:dyDescent="0.3">
      <c r="B175" s="10" t="str">
        <f t="shared" si="0"/>
        <v/>
      </c>
      <c r="C175" s="25" t="str">
        <f t="shared" si="1"/>
        <v/>
      </c>
      <c r="D175" s="25" t="str">
        <f t="shared" si="2"/>
        <v/>
      </c>
      <c r="E175" s="25" t="str">
        <f t="shared" si="3"/>
        <v/>
      </c>
      <c r="F175" s="25" t="str">
        <f t="shared" si="4"/>
        <v/>
      </c>
      <c r="G175" s="25" t="str">
        <f t="shared" si="5"/>
        <v/>
      </c>
      <c r="H175" s="25" t="str">
        <f t="shared" si="6"/>
        <v/>
      </c>
      <c r="I175" s="25" t="str">
        <f t="shared" si="7"/>
        <v/>
      </c>
      <c r="J175" s="25" t="str">
        <f t="shared" si="8"/>
        <v/>
      </c>
      <c r="K175" s="25" t="str">
        <f t="shared" si="9"/>
        <v/>
      </c>
      <c r="L175" s="25" t="str">
        <f t="shared" si="10"/>
        <v/>
      </c>
      <c r="M175" s="25" t="str">
        <f t="shared" si="11"/>
        <v/>
      </c>
      <c r="N175" s="25" t="str">
        <f t="shared" si="12"/>
        <v/>
      </c>
      <c r="O175" s="25" t="str">
        <f t="shared" si="13"/>
        <v/>
      </c>
      <c r="P175" s="25" t="str">
        <f t="shared" si="14"/>
        <v/>
      </c>
      <c r="Q175" s="25" t="str">
        <f t="shared" si="15"/>
        <v/>
      </c>
      <c r="R175" s="25" t="str">
        <f t="shared" si="16"/>
        <v/>
      </c>
      <c r="S175" s="25" t="str">
        <f t="shared" si="17"/>
        <v/>
      </c>
      <c r="T175" s="25" t="str">
        <f t="shared" si="18"/>
        <v/>
      </c>
      <c r="U175" s="25" t="str">
        <f t="shared" si="19"/>
        <v/>
      </c>
      <c r="V175" s="25" t="str">
        <f t="shared" si="20"/>
        <v/>
      </c>
      <c r="W175" s="25">
        <f t="shared" si="21"/>
        <v>0</v>
      </c>
    </row>
    <row r="176" spans="2:23" x14ac:dyDescent="0.3">
      <c r="B176" s="10" t="str">
        <f t="shared" si="0"/>
        <v/>
      </c>
      <c r="C176" s="25" t="str">
        <f t="shared" si="1"/>
        <v/>
      </c>
      <c r="D176" s="25" t="str">
        <f t="shared" si="2"/>
        <v/>
      </c>
      <c r="E176" s="25" t="str">
        <f t="shared" si="3"/>
        <v/>
      </c>
      <c r="F176" s="25" t="str">
        <f t="shared" si="4"/>
        <v/>
      </c>
      <c r="G176" s="25" t="str">
        <f t="shared" si="5"/>
        <v/>
      </c>
      <c r="H176" s="25" t="str">
        <f t="shared" si="6"/>
        <v/>
      </c>
      <c r="I176" s="25" t="str">
        <f t="shared" si="7"/>
        <v/>
      </c>
      <c r="J176" s="25" t="str">
        <f t="shared" si="8"/>
        <v/>
      </c>
      <c r="K176" s="25" t="str">
        <f t="shared" si="9"/>
        <v/>
      </c>
      <c r="L176" s="25" t="str">
        <f t="shared" si="10"/>
        <v/>
      </c>
      <c r="M176" s="25" t="str">
        <f t="shared" si="11"/>
        <v/>
      </c>
      <c r="N176" s="25" t="str">
        <f t="shared" si="12"/>
        <v/>
      </c>
      <c r="O176" s="25" t="str">
        <f t="shared" si="13"/>
        <v/>
      </c>
      <c r="P176" s="25" t="str">
        <f t="shared" si="14"/>
        <v/>
      </c>
      <c r="Q176" s="25" t="str">
        <f t="shared" si="15"/>
        <v/>
      </c>
      <c r="R176" s="25" t="str">
        <f t="shared" si="16"/>
        <v/>
      </c>
      <c r="S176" s="25" t="str">
        <f t="shared" si="17"/>
        <v/>
      </c>
      <c r="T176" s="25" t="str">
        <f t="shared" si="18"/>
        <v/>
      </c>
      <c r="U176" s="25" t="str">
        <f t="shared" si="19"/>
        <v/>
      </c>
      <c r="V176" s="25" t="str">
        <f t="shared" si="20"/>
        <v/>
      </c>
      <c r="W176" s="25">
        <f t="shared" si="21"/>
        <v>0</v>
      </c>
    </row>
    <row r="177" spans="2:23" x14ac:dyDescent="0.3">
      <c r="B177" s="10" t="str">
        <f t="shared" ref="B177:B189" si="22">IF(BG28="","",BG28)</f>
        <v/>
      </c>
      <c r="C177" s="25" t="str">
        <f t="shared" si="1"/>
        <v/>
      </c>
      <c r="D177" s="25" t="str">
        <f t="shared" si="2"/>
        <v/>
      </c>
      <c r="E177" s="25" t="str">
        <f t="shared" si="3"/>
        <v/>
      </c>
      <c r="F177" s="25" t="str">
        <f t="shared" si="4"/>
        <v/>
      </c>
      <c r="G177" s="25" t="str">
        <f t="shared" si="5"/>
        <v/>
      </c>
      <c r="H177" s="25" t="str">
        <f t="shared" si="6"/>
        <v/>
      </c>
      <c r="I177" s="25" t="str">
        <f t="shared" si="7"/>
        <v/>
      </c>
      <c r="J177" s="25" t="str">
        <f t="shared" si="8"/>
        <v/>
      </c>
      <c r="K177" s="25" t="str">
        <f t="shared" si="9"/>
        <v/>
      </c>
      <c r="L177" s="25" t="str">
        <f t="shared" si="10"/>
        <v/>
      </c>
      <c r="M177" s="25" t="str">
        <f t="shared" si="11"/>
        <v/>
      </c>
      <c r="N177" s="25" t="str">
        <f t="shared" si="12"/>
        <v/>
      </c>
      <c r="O177" s="25" t="str">
        <f t="shared" si="13"/>
        <v/>
      </c>
      <c r="P177" s="25" t="str">
        <f t="shared" si="14"/>
        <v/>
      </c>
      <c r="Q177" s="25" t="str">
        <f t="shared" si="15"/>
        <v/>
      </c>
      <c r="R177" s="25" t="str">
        <f t="shared" si="16"/>
        <v/>
      </c>
      <c r="S177" s="25" t="str">
        <f t="shared" si="17"/>
        <v/>
      </c>
      <c r="T177" s="25" t="str">
        <f t="shared" si="18"/>
        <v/>
      </c>
      <c r="U177" s="25" t="str">
        <f t="shared" si="19"/>
        <v/>
      </c>
      <c r="V177" s="25" t="str">
        <f t="shared" si="20"/>
        <v/>
      </c>
      <c r="W177" s="25">
        <f t="shared" si="21"/>
        <v>0</v>
      </c>
    </row>
    <row r="178" spans="2:23" x14ac:dyDescent="0.3">
      <c r="B178" s="10" t="str">
        <f t="shared" si="22"/>
        <v/>
      </c>
      <c r="C178" s="25" t="str">
        <f t="shared" si="1"/>
        <v/>
      </c>
      <c r="D178" s="25" t="str">
        <f t="shared" si="2"/>
        <v/>
      </c>
      <c r="E178" s="25" t="str">
        <f t="shared" si="3"/>
        <v/>
      </c>
      <c r="F178" s="25" t="str">
        <f t="shared" si="4"/>
        <v/>
      </c>
      <c r="G178" s="25" t="str">
        <f t="shared" si="5"/>
        <v/>
      </c>
      <c r="H178" s="25" t="str">
        <f t="shared" si="6"/>
        <v/>
      </c>
      <c r="I178" s="25" t="str">
        <f t="shared" si="7"/>
        <v/>
      </c>
      <c r="J178" s="25" t="str">
        <f t="shared" si="8"/>
        <v/>
      </c>
      <c r="K178" s="25" t="str">
        <f t="shared" si="9"/>
        <v/>
      </c>
      <c r="L178" s="25" t="str">
        <f t="shared" si="10"/>
        <v/>
      </c>
      <c r="M178" s="25" t="str">
        <f t="shared" si="11"/>
        <v/>
      </c>
      <c r="N178" s="25" t="str">
        <f t="shared" si="12"/>
        <v/>
      </c>
      <c r="O178" s="25" t="str">
        <f t="shared" si="13"/>
        <v/>
      </c>
      <c r="P178" s="25" t="str">
        <f t="shared" si="14"/>
        <v/>
      </c>
      <c r="Q178" s="25" t="str">
        <f t="shared" si="15"/>
        <v/>
      </c>
      <c r="R178" s="25" t="str">
        <f t="shared" si="16"/>
        <v/>
      </c>
      <c r="S178" s="25" t="str">
        <f t="shared" si="17"/>
        <v/>
      </c>
      <c r="T178" s="25" t="str">
        <f t="shared" si="18"/>
        <v/>
      </c>
      <c r="U178" s="25" t="str">
        <f t="shared" si="19"/>
        <v/>
      </c>
      <c r="V178" s="25" t="str">
        <f t="shared" si="20"/>
        <v/>
      </c>
      <c r="W178" s="25">
        <f t="shared" si="21"/>
        <v>0</v>
      </c>
    </row>
    <row r="179" spans="2:23" x14ac:dyDescent="0.3">
      <c r="B179" s="10" t="str">
        <f t="shared" si="22"/>
        <v/>
      </c>
      <c r="C179" s="25" t="str">
        <f t="shared" si="1"/>
        <v/>
      </c>
      <c r="D179" s="25" t="str">
        <f t="shared" si="2"/>
        <v/>
      </c>
      <c r="E179" s="25" t="str">
        <f t="shared" si="3"/>
        <v/>
      </c>
      <c r="F179" s="25" t="str">
        <f t="shared" si="4"/>
        <v/>
      </c>
      <c r="G179" s="25" t="str">
        <f t="shared" si="5"/>
        <v/>
      </c>
      <c r="H179" s="25" t="str">
        <f t="shared" si="6"/>
        <v/>
      </c>
      <c r="I179" s="25" t="str">
        <f t="shared" si="7"/>
        <v/>
      </c>
      <c r="J179" s="25" t="str">
        <f t="shared" si="8"/>
        <v/>
      </c>
      <c r="K179" s="25" t="str">
        <f t="shared" si="9"/>
        <v/>
      </c>
      <c r="L179" s="25" t="str">
        <f t="shared" si="10"/>
        <v/>
      </c>
      <c r="M179" s="25" t="str">
        <f t="shared" si="11"/>
        <v/>
      </c>
      <c r="N179" s="25" t="str">
        <f t="shared" si="12"/>
        <v/>
      </c>
      <c r="O179" s="25" t="str">
        <f t="shared" si="13"/>
        <v/>
      </c>
      <c r="P179" s="25" t="str">
        <f t="shared" si="14"/>
        <v/>
      </c>
      <c r="Q179" s="25" t="str">
        <f t="shared" si="15"/>
        <v/>
      </c>
      <c r="R179" s="25" t="str">
        <f t="shared" si="16"/>
        <v/>
      </c>
      <c r="S179" s="25" t="str">
        <f t="shared" si="17"/>
        <v/>
      </c>
      <c r="T179" s="25" t="str">
        <f t="shared" si="18"/>
        <v/>
      </c>
      <c r="U179" s="25" t="str">
        <f t="shared" si="19"/>
        <v/>
      </c>
      <c r="V179" s="25" t="str">
        <f t="shared" si="20"/>
        <v/>
      </c>
      <c r="W179" s="25">
        <f t="shared" si="21"/>
        <v>0</v>
      </c>
    </row>
    <row r="180" spans="2:23" x14ac:dyDescent="0.3">
      <c r="B180" s="10" t="str">
        <f t="shared" si="22"/>
        <v/>
      </c>
      <c r="C180" s="25" t="str">
        <f t="shared" si="1"/>
        <v/>
      </c>
      <c r="D180" s="25" t="str">
        <f t="shared" si="2"/>
        <v/>
      </c>
      <c r="E180" s="25" t="str">
        <f t="shared" si="3"/>
        <v/>
      </c>
      <c r="F180" s="25" t="str">
        <f t="shared" si="4"/>
        <v/>
      </c>
      <c r="G180" s="25" t="str">
        <f t="shared" si="5"/>
        <v/>
      </c>
      <c r="H180" s="25" t="str">
        <f t="shared" si="6"/>
        <v/>
      </c>
      <c r="I180" s="25" t="str">
        <f t="shared" si="7"/>
        <v/>
      </c>
      <c r="J180" s="25" t="str">
        <f t="shared" si="8"/>
        <v/>
      </c>
      <c r="K180" s="25" t="str">
        <f t="shared" si="9"/>
        <v/>
      </c>
      <c r="L180" s="25" t="str">
        <f t="shared" si="10"/>
        <v/>
      </c>
      <c r="M180" s="25" t="str">
        <f t="shared" si="11"/>
        <v/>
      </c>
      <c r="N180" s="25" t="str">
        <f t="shared" si="12"/>
        <v/>
      </c>
      <c r="O180" s="25" t="str">
        <f t="shared" si="13"/>
        <v/>
      </c>
      <c r="P180" s="25" t="str">
        <f t="shared" si="14"/>
        <v/>
      </c>
      <c r="Q180" s="25" t="str">
        <f t="shared" si="15"/>
        <v/>
      </c>
      <c r="R180" s="25" t="str">
        <f t="shared" si="16"/>
        <v/>
      </c>
      <c r="S180" s="25" t="str">
        <f t="shared" si="17"/>
        <v/>
      </c>
      <c r="T180" s="25" t="str">
        <f t="shared" si="18"/>
        <v/>
      </c>
      <c r="U180" s="25" t="str">
        <f t="shared" si="19"/>
        <v/>
      </c>
      <c r="V180" s="25" t="str">
        <f t="shared" si="20"/>
        <v/>
      </c>
      <c r="W180" s="25">
        <f t="shared" si="21"/>
        <v>0</v>
      </c>
    </row>
    <row r="181" spans="2:23" x14ac:dyDescent="0.3">
      <c r="B181" s="10" t="str">
        <f t="shared" si="22"/>
        <v/>
      </c>
      <c r="C181" s="25" t="str">
        <f t="shared" si="1"/>
        <v/>
      </c>
      <c r="D181" s="25" t="str">
        <f t="shared" si="2"/>
        <v/>
      </c>
      <c r="E181" s="25" t="str">
        <f t="shared" si="3"/>
        <v/>
      </c>
      <c r="F181" s="25" t="str">
        <f t="shared" si="4"/>
        <v/>
      </c>
      <c r="G181" s="25" t="str">
        <f t="shared" si="5"/>
        <v/>
      </c>
      <c r="H181" s="25" t="str">
        <f t="shared" si="6"/>
        <v/>
      </c>
      <c r="I181" s="25" t="str">
        <f t="shared" si="7"/>
        <v/>
      </c>
      <c r="J181" s="25" t="str">
        <f t="shared" si="8"/>
        <v/>
      </c>
      <c r="K181" s="25" t="str">
        <f t="shared" si="9"/>
        <v/>
      </c>
      <c r="L181" s="25" t="str">
        <f t="shared" si="10"/>
        <v/>
      </c>
      <c r="M181" s="25" t="str">
        <f t="shared" si="11"/>
        <v/>
      </c>
      <c r="N181" s="25" t="str">
        <f t="shared" si="12"/>
        <v/>
      </c>
      <c r="O181" s="25" t="str">
        <f t="shared" si="13"/>
        <v/>
      </c>
      <c r="P181" s="25" t="str">
        <f t="shared" si="14"/>
        <v/>
      </c>
      <c r="Q181" s="25" t="str">
        <f t="shared" si="15"/>
        <v/>
      </c>
      <c r="R181" s="25" t="str">
        <f t="shared" si="16"/>
        <v/>
      </c>
      <c r="S181" s="25" t="str">
        <f t="shared" si="17"/>
        <v/>
      </c>
      <c r="T181" s="25" t="str">
        <f t="shared" si="18"/>
        <v/>
      </c>
      <c r="U181" s="25" t="str">
        <f t="shared" si="19"/>
        <v/>
      </c>
      <c r="V181" s="25" t="str">
        <f t="shared" si="20"/>
        <v/>
      </c>
      <c r="W181" s="25">
        <f t="shared" si="21"/>
        <v>0</v>
      </c>
    </row>
    <row r="182" spans="2:23" x14ac:dyDescent="0.3">
      <c r="B182" s="10" t="str">
        <f t="shared" si="22"/>
        <v/>
      </c>
      <c r="C182" s="25" t="str">
        <f t="shared" si="1"/>
        <v/>
      </c>
      <c r="D182" s="25" t="str">
        <f t="shared" si="2"/>
        <v/>
      </c>
      <c r="E182" s="25" t="str">
        <f t="shared" si="3"/>
        <v/>
      </c>
      <c r="F182" s="25" t="str">
        <f t="shared" si="4"/>
        <v/>
      </c>
      <c r="G182" s="25" t="str">
        <f t="shared" si="5"/>
        <v/>
      </c>
      <c r="H182" s="25" t="str">
        <f t="shared" si="6"/>
        <v/>
      </c>
      <c r="I182" s="25" t="str">
        <f t="shared" si="7"/>
        <v/>
      </c>
      <c r="J182" s="25" t="str">
        <f t="shared" si="8"/>
        <v/>
      </c>
      <c r="K182" s="25" t="str">
        <f t="shared" si="9"/>
        <v/>
      </c>
      <c r="L182" s="25" t="str">
        <f t="shared" si="10"/>
        <v/>
      </c>
      <c r="M182" s="25" t="str">
        <f t="shared" si="11"/>
        <v/>
      </c>
      <c r="N182" s="25" t="str">
        <f t="shared" si="12"/>
        <v/>
      </c>
      <c r="O182" s="25" t="str">
        <f t="shared" si="13"/>
        <v/>
      </c>
      <c r="P182" s="25" t="str">
        <f t="shared" si="14"/>
        <v/>
      </c>
      <c r="Q182" s="25" t="str">
        <f t="shared" si="15"/>
        <v/>
      </c>
      <c r="R182" s="25" t="str">
        <f t="shared" si="16"/>
        <v/>
      </c>
      <c r="S182" s="25" t="str">
        <f t="shared" si="17"/>
        <v/>
      </c>
      <c r="T182" s="25" t="str">
        <f t="shared" si="18"/>
        <v/>
      </c>
      <c r="U182" s="25" t="str">
        <f t="shared" si="19"/>
        <v/>
      </c>
      <c r="V182" s="25" t="str">
        <f t="shared" si="20"/>
        <v/>
      </c>
      <c r="W182" s="25">
        <f t="shared" si="21"/>
        <v>0</v>
      </c>
    </row>
    <row r="183" spans="2:23" x14ac:dyDescent="0.3">
      <c r="B183" s="10" t="str">
        <f t="shared" si="22"/>
        <v/>
      </c>
      <c r="C183" s="25" t="str">
        <f t="shared" si="1"/>
        <v/>
      </c>
      <c r="D183" s="25" t="str">
        <f t="shared" si="2"/>
        <v/>
      </c>
      <c r="E183" s="25" t="str">
        <f t="shared" si="3"/>
        <v/>
      </c>
      <c r="F183" s="25" t="str">
        <f t="shared" si="4"/>
        <v/>
      </c>
      <c r="G183" s="25" t="str">
        <f t="shared" si="5"/>
        <v/>
      </c>
      <c r="H183" s="25" t="str">
        <f t="shared" si="6"/>
        <v/>
      </c>
      <c r="I183" s="25" t="str">
        <f t="shared" si="7"/>
        <v/>
      </c>
      <c r="J183" s="25" t="str">
        <f t="shared" si="8"/>
        <v/>
      </c>
      <c r="K183" s="25" t="str">
        <f t="shared" si="9"/>
        <v/>
      </c>
      <c r="L183" s="25" t="str">
        <f t="shared" si="10"/>
        <v/>
      </c>
      <c r="M183" s="25" t="str">
        <f t="shared" si="11"/>
        <v/>
      </c>
      <c r="N183" s="25" t="str">
        <f t="shared" si="12"/>
        <v/>
      </c>
      <c r="O183" s="25" t="str">
        <f t="shared" si="13"/>
        <v/>
      </c>
      <c r="P183" s="25" t="str">
        <f t="shared" si="14"/>
        <v/>
      </c>
      <c r="Q183" s="25" t="str">
        <f t="shared" si="15"/>
        <v/>
      </c>
      <c r="R183" s="25" t="str">
        <f t="shared" si="16"/>
        <v/>
      </c>
      <c r="S183" s="25" t="str">
        <f t="shared" si="17"/>
        <v/>
      </c>
      <c r="T183" s="25" t="str">
        <f t="shared" si="18"/>
        <v/>
      </c>
      <c r="U183" s="25" t="str">
        <f t="shared" si="19"/>
        <v/>
      </c>
      <c r="V183" s="25" t="str">
        <f t="shared" si="20"/>
        <v/>
      </c>
      <c r="W183" s="25">
        <f t="shared" si="21"/>
        <v>0</v>
      </c>
    </row>
    <row r="184" spans="2:23" x14ac:dyDescent="0.3">
      <c r="B184" s="10" t="str">
        <f t="shared" si="22"/>
        <v/>
      </c>
      <c r="C184" s="25" t="str">
        <f t="shared" si="1"/>
        <v/>
      </c>
      <c r="D184" s="25" t="str">
        <f t="shared" si="2"/>
        <v/>
      </c>
      <c r="E184" s="25" t="str">
        <f t="shared" si="3"/>
        <v/>
      </c>
      <c r="F184" s="25" t="str">
        <f t="shared" si="4"/>
        <v/>
      </c>
      <c r="G184" s="25" t="str">
        <f t="shared" si="5"/>
        <v/>
      </c>
      <c r="H184" s="25" t="str">
        <f t="shared" si="6"/>
        <v/>
      </c>
      <c r="I184" s="25" t="str">
        <f t="shared" si="7"/>
        <v/>
      </c>
      <c r="J184" s="25" t="str">
        <f t="shared" si="8"/>
        <v/>
      </c>
      <c r="K184" s="25" t="str">
        <f t="shared" si="9"/>
        <v/>
      </c>
      <c r="L184" s="25" t="str">
        <f t="shared" si="10"/>
        <v/>
      </c>
      <c r="M184" s="25" t="str">
        <f t="shared" si="11"/>
        <v/>
      </c>
      <c r="N184" s="25" t="str">
        <f t="shared" si="12"/>
        <v/>
      </c>
      <c r="O184" s="25" t="str">
        <f t="shared" si="13"/>
        <v/>
      </c>
      <c r="P184" s="25" t="str">
        <f t="shared" si="14"/>
        <v/>
      </c>
      <c r="Q184" s="25" t="str">
        <f t="shared" si="15"/>
        <v/>
      </c>
      <c r="R184" s="25" t="str">
        <f t="shared" si="16"/>
        <v/>
      </c>
      <c r="S184" s="25" t="str">
        <f t="shared" si="17"/>
        <v/>
      </c>
      <c r="T184" s="25" t="str">
        <f t="shared" si="18"/>
        <v/>
      </c>
      <c r="U184" s="25" t="str">
        <f t="shared" si="19"/>
        <v/>
      </c>
      <c r="V184" s="25" t="str">
        <f t="shared" si="20"/>
        <v/>
      </c>
      <c r="W184" s="25">
        <f t="shared" si="21"/>
        <v>0</v>
      </c>
    </row>
    <row r="185" spans="2:23" x14ac:dyDescent="0.3">
      <c r="B185" s="10" t="str">
        <f t="shared" si="22"/>
        <v/>
      </c>
      <c r="C185" s="25" t="str">
        <f t="shared" si="1"/>
        <v/>
      </c>
      <c r="D185" s="25" t="str">
        <f t="shared" si="2"/>
        <v/>
      </c>
      <c r="E185" s="25" t="str">
        <f t="shared" si="3"/>
        <v/>
      </c>
      <c r="F185" s="25" t="str">
        <f t="shared" si="4"/>
        <v/>
      </c>
      <c r="G185" s="25" t="str">
        <f t="shared" si="5"/>
        <v/>
      </c>
      <c r="H185" s="25" t="str">
        <f t="shared" si="6"/>
        <v/>
      </c>
      <c r="I185" s="25" t="str">
        <f t="shared" si="7"/>
        <v/>
      </c>
      <c r="J185" s="25" t="str">
        <f t="shared" si="8"/>
        <v/>
      </c>
      <c r="K185" s="25" t="str">
        <f t="shared" si="9"/>
        <v/>
      </c>
      <c r="L185" s="25" t="str">
        <f t="shared" si="10"/>
        <v/>
      </c>
      <c r="M185" s="25" t="str">
        <f t="shared" si="11"/>
        <v/>
      </c>
      <c r="N185" s="25" t="str">
        <f t="shared" si="12"/>
        <v/>
      </c>
      <c r="O185" s="25" t="str">
        <f t="shared" si="13"/>
        <v/>
      </c>
      <c r="P185" s="25" t="str">
        <f t="shared" si="14"/>
        <v/>
      </c>
      <c r="Q185" s="25" t="str">
        <f t="shared" si="15"/>
        <v/>
      </c>
      <c r="R185" s="25" t="str">
        <f t="shared" si="16"/>
        <v/>
      </c>
      <c r="S185" s="25" t="str">
        <f t="shared" si="17"/>
        <v/>
      </c>
      <c r="T185" s="25" t="str">
        <f t="shared" si="18"/>
        <v/>
      </c>
      <c r="U185" s="25" t="str">
        <f t="shared" si="19"/>
        <v/>
      </c>
      <c r="V185" s="25" t="str">
        <f t="shared" si="20"/>
        <v/>
      </c>
      <c r="W185" s="25">
        <f t="shared" si="21"/>
        <v>0</v>
      </c>
    </row>
    <row r="186" spans="2:23" x14ac:dyDescent="0.3">
      <c r="B186" s="10" t="str">
        <f t="shared" si="22"/>
        <v/>
      </c>
      <c r="C186" s="25" t="str">
        <f t="shared" si="1"/>
        <v/>
      </c>
      <c r="D186" s="25" t="str">
        <f t="shared" si="2"/>
        <v/>
      </c>
      <c r="E186" s="25" t="str">
        <f t="shared" si="3"/>
        <v/>
      </c>
      <c r="F186" s="25" t="str">
        <f t="shared" si="4"/>
        <v/>
      </c>
      <c r="G186" s="25" t="str">
        <f t="shared" si="5"/>
        <v/>
      </c>
      <c r="H186" s="25" t="str">
        <f t="shared" si="6"/>
        <v/>
      </c>
      <c r="I186" s="25" t="str">
        <f t="shared" si="7"/>
        <v/>
      </c>
      <c r="J186" s="25" t="str">
        <f t="shared" si="8"/>
        <v/>
      </c>
      <c r="K186" s="25" t="str">
        <f t="shared" si="9"/>
        <v/>
      </c>
      <c r="L186" s="25" t="str">
        <f t="shared" si="10"/>
        <v/>
      </c>
      <c r="M186" s="25" t="str">
        <f t="shared" si="11"/>
        <v/>
      </c>
      <c r="N186" s="25" t="str">
        <f t="shared" si="12"/>
        <v/>
      </c>
      <c r="O186" s="25" t="str">
        <f t="shared" si="13"/>
        <v/>
      </c>
      <c r="P186" s="25" t="str">
        <f t="shared" si="14"/>
        <v/>
      </c>
      <c r="Q186" s="25" t="str">
        <f t="shared" si="15"/>
        <v/>
      </c>
      <c r="R186" s="25" t="str">
        <f t="shared" si="16"/>
        <v/>
      </c>
      <c r="S186" s="25" t="str">
        <f t="shared" si="17"/>
        <v/>
      </c>
      <c r="T186" s="25" t="str">
        <f t="shared" si="18"/>
        <v/>
      </c>
      <c r="U186" s="25" t="str">
        <f t="shared" si="19"/>
        <v/>
      </c>
      <c r="V186" s="25" t="str">
        <f t="shared" si="20"/>
        <v/>
      </c>
      <c r="W186" s="25">
        <f t="shared" si="21"/>
        <v>0</v>
      </c>
    </row>
    <row r="187" spans="2:23" x14ac:dyDescent="0.3">
      <c r="B187" s="10" t="str">
        <f t="shared" si="22"/>
        <v/>
      </c>
      <c r="C187" s="25" t="str">
        <f t="shared" si="1"/>
        <v/>
      </c>
      <c r="D187" s="25" t="str">
        <f t="shared" si="2"/>
        <v/>
      </c>
      <c r="E187" s="25" t="str">
        <f t="shared" si="3"/>
        <v/>
      </c>
      <c r="F187" s="25" t="str">
        <f t="shared" si="4"/>
        <v/>
      </c>
      <c r="G187" s="25" t="str">
        <f t="shared" si="5"/>
        <v/>
      </c>
      <c r="H187" s="25" t="str">
        <f t="shared" si="6"/>
        <v/>
      </c>
      <c r="I187" s="25" t="str">
        <f t="shared" si="7"/>
        <v/>
      </c>
      <c r="J187" s="25" t="str">
        <f t="shared" si="8"/>
        <v/>
      </c>
      <c r="K187" s="25" t="str">
        <f t="shared" si="9"/>
        <v/>
      </c>
      <c r="L187" s="25" t="str">
        <f t="shared" si="10"/>
        <v/>
      </c>
      <c r="M187" s="25" t="str">
        <f t="shared" si="11"/>
        <v/>
      </c>
      <c r="N187" s="25" t="str">
        <f t="shared" si="12"/>
        <v/>
      </c>
      <c r="O187" s="25" t="str">
        <f t="shared" si="13"/>
        <v/>
      </c>
      <c r="P187" s="25" t="str">
        <f t="shared" si="14"/>
        <v/>
      </c>
      <c r="Q187" s="25" t="str">
        <f t="shared" si="15"/>
        <v/>
      </c>
      <c r="R187" s="25" t="str">
        <f t="shared" si="16"/>
        <v/>
      </c>
      <c r="S187" s="25" t="str">
        <f t="shared" si="17"/>
        <v/>
      </c>
      <c r="T187" s="25" t="str">
        <f t="shared" si="18"/>
        <v/>
      </c>
      <c r="U187" s="25" t="str">
        <f t="shared" si="19"/>
        <v/>
      </c>
      <c r="V187" s="25" t="str">
        <f t="shared" si="20"/>
        <v/>
      </c>
      <c r="W187" s="25">
        <f t="shared" si="21"/>
        <v>0</v>
      </c>
    </row>
    <row r="188" spans="2:23" x14ac:dyDescent="0.3">
      <c r="B188" s="10" t="str">
        <f t="shared" si="22"/>
        <v/>
      </c>
      <c r="C188" s="25" t="str">
        <f t="shared" si="1"/>
        <v/>
      </c>
      <c r="D188" s="25" t="str">
        <f t="shared" si="2"/>
        <v/>
      </c>
      <c r="E188" s="25" t="str">
        <f t="shared" si="3"/>
        <v/>
      </c>
      <c r="F188" s="25" t="str">
        <f t="shared" si="4"/>
        <v/>
      </c>
      <c r="G188" s="25" t="str">
        <f t="shared" si="5"/>
        <v/>
      </c>
      <c r="H188" s="25" t="str">
        <f t="shared" si="6"/>
        <v/>
      </c>
      <c r="I188" s="25" t="str">
        <f t="shared" si="7"/>
        <v/>
      </c>
      <c r="J188" s="25" t="str">
        <f t="shared" si="8"/>
        <v/>
      </c>
      <c r="K188" s="25" t="str">
        <f t="shared" si="9"/>
        <v/>
      </c>
      <c r="L188" s="25" t="str">
        <f t="shared" si="10"/>
        <v/>
      </c>
      <c r="M188" s="25" t="str">
        <f t="shared" si="11"/>
        <v/>
      </c>
      <c r="N188" s="25" t="str">
        <f t="shared" si="12"/>
        <v/>
      </c>
      <c r="O188" s="25" t="str">
        <f t="shared" si="13"/>
        <v/>
      </c>
      <c r="P188" s="25" t="str">
        <f t="shared" si="14"/>
        <v/>
      </c>
      <c r="Q188" s="25" t="str">
        <f t="shared" si="15"/>
        <v/>
      </c>
      <c r="R188" s="25" t="str">
        <f t="shared" si="16"/>
        <v/>
      </c>
      <c r="S188" s="25" t="str">
        <f t="shared" si="17"/>
        <v/>
      </c>
      <c r="T188" s="25" t="str">
        <f t="shared" si="18"/>
        <v/>
      </c>
      <c r="U188" s="25" t="str">
        <f t="shared" si="19"/>
        <v/>
      </c>
      <c r="V188" s="25" t="str">
        <f t="shared" si="20"/>
        <v/>
      </c>
      <c r="W188" s="25">
        <f t="shared" si="21"/>
        <v>0</v>
      </c>
    </row>
    <row r="189" spans="2:23" x14ac:dyDescent="0.3">
      <c r="B189" s="10" t="str">
        <f t="shared" si="22"/>
        <v/>
      </c>
      <c r="C189" s="25" t="str">
        <f t="shared" si="1"/>
        <v/>
      </c>
      <c r="D189" s="25" t="str">
        <f t="shared" si="2"/>
        <v/>
      </c>
      <c r="E189" s="25" t="str">
        <f t="shared" si="3"/>
        <v/>
      </c>
      <c r="F189" s="25" t="str">
        <f t="shared" si="4"/>
        <v/>
      </c>
      <c r="G189" s="25" t="str">
        <f t="shared" si="5"/>
        <v/>
      </c>
      <c r="H189" s="25" t="str">
        <f t="shared" si="6"/>
        <v/>
      </c>
      <c r="I189" s="25" t="str">
        <f t="shared" si="7"/>
        <v/>
      </c>
      <c r="J189" s="25" t="str">
        <f t="shared" si="8"/>
        <v/>
      </c>
      <c r="K189" s="25" t="str">
        <f t="shared" si="9"/>
        <v/>
      </c>
      <c r="L189" s="25" t="str">
        <f t="shared" si="10"/>
        <v/>
      </c>
      <c r="M189" s="25" t="str">
        <f t="shared" si="11"/>
        <v/>
      </c>
      <c r="N189" s="25" t="str">
        <f t="shared" si="12"/>
        <v/>
      </c>
      <c r="O189" s="25" t="str">
        <f t="shared" si="13"/>
        <v/>
      </c>
      <c r="P189" s="25" t="str">
        <f t="shared" si="14"/>
        <v/>
      </c>
      <c r="Q189" s="25" t="str">
        <f t="shared" si="15"/>
        <v/>
      </c>
      <c r="R189" s="25" t="str">
        <f t="shared" si="16"/>
        <v/>
      </c>
      <c r="S189" s="25" t="str">
        <f t="shared" si="17"/>
        <v/>
      </c>
      <c r="T189" s="25" t="str">
        <f t="shared" si="18"/>
        <v/>
      </c>
      <c r="U189" s="25" t="str">
        <f t="shared" si="19"/>
        <v/>
      </c>
      <c r="V189" s="25" t="str">
        <f t="shared" si="20"/>
        <v/>
      </c>
      <c r="W189" s="25">
        <f t="shared" si="21"/>
        <v>0</v>
      </c>
    </row>
    <row r="190" spans="2:23" ht="18.5" x14ac:dyDescent="0.45">
      <c r="B190" s="24" t="s">
        <v>18</v>
      </c>
      <c r="C190" s="23">
        <f>SUM(C159:C189)</f>
        <v>0</v>
      </c>
      <c r="D190" s="23">
        <f t="shared" ref="D190:V190" si="23">SUM(D159:D189)</f>
        <v>0</v>
      </c>
      <c r="E190" s="23">
        <f t="shared" si="23"/>
        <v>0</v>
      </c>
      <c r="F190" s="23">
        <f t="shared" si="23"/>
        <v>0</v>
      </c>
      <c r="G190" s="23">
        <f t="shared" si="23"/>
        <v>0</v>
      </c>
      <c r="H190" s="23">
        <f t="shared" si="23"/>
        <v>0</v>
      </c>
      <c r="I190" s="23">
        <f t="shared" si="23"/>
        <v>0</v>
      </c>
      <c r="J190" s="23">
        <f t="shared" si="23"/>
        <v>0</v>
      </c>
      <c r="K190" s="23">
        <f t="shared" si="23"/>
        <v>0</v>
      </c>
      <c r="L190" s="23">
        <f t="shared" si="23"/>
        <v>0</v>
      </c>
      <c r="M190" s="23">
        <f t="shared" si="23"/>
        <v>0</v>
      </c>
      <c r="N190" s="23">
        <f t="shared" si="23"/>
        <v>0</v>
      </c>
      <c r="O190" s="23">
        <f t="shared" si="23"/>
        <v>0</v>
      </c>
      <c r="P190" s="23">
        <f t="shared" si="23"/>
        <v>0</v>
      </c>
      <c r="Q190" s="23">
        <f t="shared" si="23"/>
        <v>0</v>
      </c>
      <c r="R190" s="23">
        <f t="shared" si="23"/>
        <v>0</v>
      </c>
      <c r="S190" s="23">
        <f t="shared" si="23"/>
        <v>0</v>
      </c>
      <c r="T190" s="23">
        <f t="shared" si="23"/>
        <v>0</v>
      </c>
      <c r="U190" s="23">
        <f t="shared" si="23"/>
        <v>0</v>
      </c>
      <c r="V190" s="23">
        <f t="shared" si="23"/>
        <v>0</v>
      </c>
      <c r="W190" s="29">
        <f>SUM(W159:W189)</f>
        <v>0</v>
      </c>
    </row>
  </sheetData>
  <sheetProtection formatCells="0" formatRows="0"/>
  <mergeCells count="52">
    <mergeCell ref="C157:G157"/>
    <mergeCell ref="E7:G7"/>
    <mergeCell ref="A1:G5"/>
    <mergeCell ref="E6:G6"/>
    <mergeCell ref="A8:A9"/>
    <mergeCell ref="B8:B9"/>
    <mergeCell ref="D8:D9"/>
    <mergeCell ref="A6:D6"/>
    <mergeCell ref="E8:E9"/>
    <mergeCell ref="C8:C9"/>
    <mergeCell ref="A7:D7"/>
    <mergeCell ref="A39:G43"/>
    <mergeCell ref="A44:D44"/>
    <mergeCell ref="E44:G44"/>
    <mergeCell ref="A45:D45"/>
    <mergeCell ref="F8:F9"/>
    <mergeCell ref="G8:G9"/>
    <mergeCell ref="B87:C87"/>
    <mergeCell ref="A117:G121"/>
    <mergeCell ref="E45:G45"/>
    <mergeCell ref="A46:A47"/>
    <mergeCell ref="B46:B47"/>
    <mergeCell ref="C46:C47"/>
    <mergeCell ref="D46:D47"/>
    <mergeCell ref="E46:E47"/>
    <mergeCell ref="F46:F47"/>
    <mergeCell ref="G46:G47"/>
    <mergeCell ref="A85:A86"/>
    <mergeCell ref="B85:B86"/>
    <mergeCell ref="C85:C86"/>
    <mergeCell ref="D85:D86"/>
    <mergeCell ref="E85:E86"/>
    <mergeCell ref="B48:C48"/>
    <mergeCell ref="A78:G82"/>
    <mergeCell ref="A83:D83"/>
    <mergeCell ref="E83:G83"/>
    <mergeCell ref="A84:D84"/>
    <mergeCell ref="E84:G84"/>
    <mergeCell ref="F85:F86"/>
    <mergeCell ref="G85:G86"/>
    <mergeCell ref="B126:C126"/>
    <mergeCell ref="E122:G122"/>
    <mergeCell ref="A123:D123"/>
    <mergeCell ref="E123:G123"/>
    <mergeCell ref="A124:A125"/>
    <mergeCell ref="B124:B125"/>
    <mergeCell ref="C124:C125"/>
    <mergeCell ref="D124:D125"/>
    <mergeCell ref="E124:E125"/>
    <mergeCell ref="F124:F125"/>
    <mergeCell ref="G124:G125"/>
    <mergeCell ref="A122:D122"/>
  </mergeCells>
  <phoneticPr fontId="0" type="noConversion"/>
  <dataValidations count="1">
    <dataValidation type="date" operator="lessThanOrEqual" allowBlank="1" showInputMessage="1" showErrorMessage="1" error="HATALI GİRİŞ" sqref="B10:B34 B49:B73 B88:B112 B127:B151" xr:uid="{00000000-0002-0000-0000-000000000000}">
      <formula1>TODAY()</formula1>
    </dataValidation>
  </dataValidations>
  <printOptions horizontalCentered="1" verticalCentered="1"/>
  <pageMargins left="0.19685039370078741" right="0.19685039370078741" top="0" bottom="0.98425196850393704" header="0" footer="0"/>
  <pageSetup paperSize="9" scale="74" firstPageNumber="0" orientation="portrait" r:id="rId1"/>
  <headerFooter alignWithMargins="0"/>
  <ignoredErrors>
    <ignoredError sqref="B161:B163 B164:B175 C190 D190 E190:G190 B159 B160 V190:W190 B176:B189 W159 W160:W189 E159 C160:V189 C159:D159 F159:V159 C158:W15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AYRINTILI FATURALI SATIŞ LİSTE</vt:lpstr>
      <vt:lpstr>Excel_BuiltIn_Print_Area_1</vt:lpstr>
      <vt:lpstr>'AYRINTILI FATURALI SATIŞ LİSTE'!Yazdırma_Alanı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İzmirTicaretBorsası</dc:creator>
  <cp:lastModifiedBy>Esra</cp:lastModifiedBy>
  <cp:lastPrinted>2023-07-14T13:16:22Z</cp:lastPrinted>
  <dcterms:created xsi:type="dcterms:W3CDTF">2012-09-29T20:39:53Z</dcterms:created>
  <dcterms:modified xsi:type="dcterms:W3CDTF">2023-07-31T13:34:20Z</dcterms:modified>
</cp:coreProperties>
</file>